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Sto-strelcov\общая\Закуп\Закуп 2016\Медицинская мебель\Аверс-медиц. мебель\"/>
    </mc:Choice>
  </mc:AlternateContent>
  <bookViews>
    <workbookView xWindow="0" yWindow="0" windowWidth="19200" windowHeight="7320"/>
  </bookViews>
  <sheets>
    <sheet name="Лист 1" sheetId="1" r:id="rId1"/>
  </sheets>
  <calcPr calcId="152511"/>
</workbook>
</file>

<file path=xl/calcChain.xml><?xml version="1.0" encoding="utf-8"?>
<calcChain xmlns="http://schemas.openxmlformats.org/spreadsheetml/2006/main">
  <c r="P1456" i="1" l="1"/>
  <c r="P1455" i="1"/>
  <c r="P1454" i="1"/>
  <c r="P1453" i="1"/>
  <c r="P1452" i="1"/>
  <c r="P1451" i="1"/>
  <c r="P1450" i="1"/>
  <c r="P1449" i="1"/>
  <c r="P1446" i="1"/>
  <c r="P1443" i="1"/>
  <c r="P1442" i="1"/>
  <c r="P1441" i="1"/>
  <c r="P1440" i="1"/>
  <c r="P1439" i="1"/>
  <c r="P1438" i="1"/>
  <c r="P1437" i="1"/>
  <c r="P1436" i="1"/>
  <c r="P1435" i="1"/>
  <c r="P1432" i="1"/>
  <c r="P1431" i="1"/>
  <c r="P1430" i="1"/>
  <c r="P1429" i="1"/>
  <c r="P1428" i="1"/>
  <c r="P1427" i="1"/>
  <c r="P1426" i="1"/>
  <c r="P1423" i="1"/>
  <c r="P1422" i="1"/>
  <c r="P1421" i="1"/>
  <c r="P1420" i="1"/>
  <c r="P1419" i="1"/>
  <c r="P1418" i="1"/>
  <c r="P1415" i="1"/>
  <c r="P1414" i="1"/>
  <c r="P1413" i="1"/>
  <c r="P1410" i="1"/>
  <c r="P1409" i="1"/>
  <c r="P1408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2" i="1"/>
  <c r="P1351" i="1"/>
  <c r="P1350" i="1"/>
  <c r="P1349" i="1"/>
  <c r="P1348" i="1"/>
  <c r="P1347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19" i="1"/>
  <c r="P1318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2" i="1"/>
  <c r="P1261" i="1"/>
  <c r="P1260" i="1"/>
  <c r="P1259" i="1"/>
  <c r="P1256" i="1"/>
  <c r="P1255" i="1"/>
  <c r="P1254" i="1"/>
  <c r="P1253" i="1"/>
  <c r="P1250" i="1"/>
  <c r="P1249" i="1"/>
  <c r="P1248" i="1"/>
  <c r="P1247" i="1"/>
  <c r="P1246" i="1"/>
  <c r="P1245" i="1"/>
  <c r="P1244" i="1"/>
  <c r="P1240" i="1"/>
  <c r="P1239" i="1"/>
  <c r="P1238" i="1"/>
  <c r="P1235" i="1"/>
  <c r="P1234" i="1"/>
  <c r="P1233" i="1"/>
  <c r="P1230" i="1"/>
  <c r="P1229" i="1"/>
  <c r="P1228" i="1"/>
  <c r="P1227" i="1"/>
  <c r="P1226" i="1"/>
  <c r="P1222" i="1"/>
  <c r="P1221" i="1"/>
  <c r="P1220" i="1"/>
  <c r="P1219" i="1"/>
  <c r="P1218" i="1"/>
  <c r="P1217" i="1"/>
  <c r="P1216" i="1"/>
  <c r="P1215" i="1"/>
  <c r="P1214" i="1"/>
  <c r="P1213" i="1"/>
  <c r="P1212" i="1"/>
  <c r="P1209" i="1"/>
  <c r="P1208" i="1"/>
  <c r="P1207" i="1"/>
  <c r="P1206" i="1"/>
  <c r="P1205" i="1"/>
  <c r="P1204" i="1"/>
  <c r="P1203" i="1"/>
  <c r="P1202" i="1"/>
  <c r="P1201" i="1"/>
  <c r="P1200" i="1"/>
  <c r="P1199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6" i="1"/>
  <c r="P1145" i="1"/>
  <c r="P1144" i="1"/>
  <c r="P1143" i="1"/>
  <c r="P1142" i="1"/>
  <c r="P1141" i="1"/>
  <c r="P1140" i="1"/>
  <c r="P1139" i="1"/>
  <c r="P1138" i="1"/>
  <c r="P1137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2" i="1"/>
  <c r="P1091" i="1"/>
  <c r="P1088" i="1"/>
  <c r="P1085" i="1"/>
  <c r="P1084" i="1"/>
  <c r="P1083" i="1"/>
  <c r="P1080" i="1"/>
  <c r="P1077" i="1"/>
  <c r="P1076" i="1"/>
  <c r="P1073" i="1"/>
  <c r="P1072" i="1"/>
  <c r="P1071" i="1"/>
  <c r="P1070" i="1"/>
  <c r="P1069" i="1"/>
  <c r="P1068" i="1"/>
  <c r="P1067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08" i="1"/>
  <c r="P1007" i="1"/>
  <c r="P1006" i="1"/>
  <c r="P1005" i="1"/>
  <c r="P1004" i="1"/>
  <c r="P1003" i="1"/>
  <c r="P1002" i="1"/>
  <c r="P1001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4" i="1"/>
  <c r="P973" i="1"/>
  <c r="P972" i="1"/>
  <c r="P971" i="1"/>
  <c r="P970" i="1"/>
  <c r="P969" i="1"/>
  <c r="P968" i="1"/>
  <c r="P967" i="1"/>
  <c r="P966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2" i="1"/>
  <c r="P941" i="1"/>
  <c r="P940" i="1"/>
  <c r="P939" i="1"/>
  <c r="P938" i="1"/>
  <c r="P937" i="1"/>
  <c r="P936" i="1"/>
  <c r="P935" i="1"/>
  <c r="P934" i="1"/>
  <c r="P933" i="1"/>
  <c r="P930" i="1"/>
  <c r="P929" i="1"/>
  <c r="P928" i="1"/>
  <c r="P927" i="1"/>
  <c r="P924" i="1"/>
  <c r="P923" i="1"/>
  <c r="P922" i="1"/>
  <c r="P921" i="1"/>
  <c r="P920" i="1"/>
  <c r="P919" i="1"/>
  <c r="P918" i="1"/>
  <c r="P917" i="1"/>
  <c r="P916" i="1"/>
  <c r="P915" i="1"/>
  <c r="P914" i="1"/>
  <c r="P911" i="1"/>
  <c r="P910" i="1"/>
  <c r="P909" i="1"/>
  <c r="P908" i="1"/>
  <c r="P907" i="1"/>
  <c r="P906" i="1"/>
  <c r="P905" i="1"/>
  <c r="P904" i="1"/>
  <c r="P903" i="1"/>
  <c r="P902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4" i="1"/>
  <c r="P883" i="1"/>
  <c r="P882" i="1"/>
  <c r="P881" i="1"/>
  <c r="P880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3" i="1"/>
  <c r="P862" i="1"/>
  <c r="P861" i="1"/>
  <c r="P860" i="1"/>
  <c r="P859" i="1"/>
  <c r="P858" i="1"/>
  <c r="P855" i="1"/>
  <c r="P854" i="1"/>
  <c r="P853" i="1"/>
  <c r="P852" i="1"/>
  <c r="P851" i="1"/>
  <c r="P850" i="1"/>
  <c r="P849" i="1"/>
  <c r="P848" i="1"/>
  <c r="P847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39" i="1"/>
  <c r="P737" i="1"/>
  <c r="P736" i="1"/>
  <c r="P735" i="1"/>
  <c r="P734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4" i="1"/>
  <c r="P633" i="1"/>
  <c r="P632" i="1"/>
  <c r="P631" i="1"/>
  <c r="P630" i="1"/>
  <c r="P629" i="1"/>
  <c r="P626" i="1"/>
  <c r="P625" i="1"/>
  <c r="P624" i="1"/>
  <c r="P623" i="1"/>
  <c r="P622" i="1"/>
  <c r="P621" i="1"/>
  <c r="P620" i="1"/>
  <c r="P619" i="1"/>
  <c r="P618" i="1"/>
  <c r="P617" i="1"/>
  <c r="P614" i="1"/>
  <c r="P613" i="1"/>
  <c r="P612" i="1"/>
  <c r="P611" i="1"/>
  <c r="P610" i="1"/>
  <c r="P609" i="1"/>
  <c r="P608" i="1"/>
  <c r="P607" i="1"/>
  <c r="P606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2" i="1"/>
  <c r="P581" i="1"/>
  <c r="P580" i="1"/>
  <c r="P579" i="1"/>
  <c r="P578" i="1"/>
  <c r="P577" i="1"/>
  <c r="P576" i="1"/>
  <c r="P575" i="1"/>
  <c r="P574" i="1"/>
  <c r="P573" i="1"/>
  <c r="P572" i="1"/>
  <c r="P568" i="1"/>
  <c r="P567" i="1"/>
  <c r="P566" i="1"/>
  <c r="P565" i="1"/>
  <c r="P564" i="1"/>
  <c r="P563" i="1"/>
  <c r="P562" i="1"/>
  <c r="P561" i="1"/>
  <c r="P560" i="1"/>
  <c r="P559" i="1"/>
  <c r="P558" i="1"/>
  <c r="P555" i="1"/>
  <c r="P554" i="1"/>
  <c r="P553" i="1"/>
  <c r="P552" i="1"/>
  <c r="P551" i="1"/>
  <c r="P550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4" i="1"/>
  <c r="P433" i="1"/>
  <c r="P432" i="1"/>
  <c r="P431" i="1"/>
  <c r="P430" i="1"/>
  <c r="P429" i="1"/>
  <c r="P428" i="1"/>
  <c r="P427" i="1"/>
  <c r="P424" i="1"/>
  <c r="P423" i="1"/>
  <c r="P422" i="1"/>
  <c r="P421" i="1"/>
  <c r="P420" i="1"/>
  <c r="P417" i="1"/>
  <c r="P414" i="1"/>
  <c r="P413" i="1"/>
  <c r="P410" i="1"/>
  <c r="P409" i="1"/>
  <c r="P408" i="1"/>
  <c r="P407" i="1"/>
  <c r="P406" i="1"/>
  <c r="P405" i="1"/>
  <c r="P404" i="1"/>
  <c r="P403" i="1"/>
  <c r="P400" i="1"/>
  <c r="P399" i="1"/>
  <c r="P398" i="1"/>
  <c r="P397" i="1"/>
  <c r="P396" i="1"/>
  <c r="P395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2" i="1"/>
  <c r="P321" i="1"/>
  <c r="P320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79" i="1"/>
  <c r="P278" i="1"/>
  <c r="P277" i="1"/>
  <c r="P276" i="1"/>
  <c r="P275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2" i="1"/>
  <c r="P181" i="1"/>
  <c r="P180" i="1"/>
  <c r="P179" i="1"/>
  <c r="P178" i="1"/>
  <c r="P177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4" i="1"/>
  <c r="P91" i="1"/>
  <c r="P90" i="1"/>
  <c r="P89" i="1"/>
  <c r="P88" i="1"/>
  <c r="P87" i="1"/>
  <c r="P83" i="1"/>
  <c r="P82" i="1"/>
  <c r="P81" i="1"/>
  <c r="P78" i="1"/>
  <c r="P77" i="1"/>
  <c r="P76" i="1"/>
  <c r="P75" i="1"/>
  <c r="P74" i="1"/>
  <c r="P73" i="1"/>
  <c r="P72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2" i="1"/>
  <c r="P51" i="1"/>
  <c r="P50" i="1"/>
  <c r="P49" i="1"/>
  <c r="P48" i="1"/>
  <c r="P47" i="1"/>
  <c r="P46" i="1"/>
  <c r="P45" i="1"/>
  <c r="P44" i="1"/>
  <c r="P43" i="1"/>
  <c r="P39" i="1"/>
  <c r="P38" i="1"/>
  <c r="P37" i="1"/>
  <c r="P36" i="1"/>
  <c r="P35" i="1"/>
  <c r="P34" i="1"/>
  <c r="P33" i="1"/>
  <c r="P32" i="1"/>
  <c r="P31" i="1"/>
  <c r="P30" i="1"/>
  <c r="P27" i="1"/>
  <c r="P26" i="1"/>
  <c r="P25" i="1"/>
  <c r="P24" i="1"/>
  <c r="P23" i="1"/>
  <c r="P22" i="1"/>
  <c r="P19" i="1"/>
  <c r="P18" i="1"/>
  <c r="P17" i="1"/>
  <c r="P16" i="1"/>
  <c r="P15" i="1"/>
  <c r="P14" i="1"/>
  <c r="P13" i="1"/>
</calcChain>
</file>

<file path=xl/sharedStrings.xml><?xml version="1.0" encoding="utf-8"?>
<sst xmlns="http://schemas.openxmlformats.org/spreadsheetml/2006/main" count="4498" uniqueCount="3151">
  <si>
    <t xml:space="preserve">                        Наименование товара</t>
  </si>
  <si>
    <t>НДС</t>
  </si>
  <si>
    <t>Цена</t>
  </si>
  <si>
    <t>Размеры</t>
  </si>
  <si>
    <t>ФОТО</t>
  </si>
  <si>
    <t>Артикул</t>
  </si>
  <si>
    <t>Цена для
физ. лиц</t>
  </si>
  <si>
    <t>БАНКЕТКИ</t>
  </si>
  <si>
    <t>БЕЗ СПИНКИ</t>
  </si>
  <si>
    <t>Д/Ш/В</t>
  </si>
  <si>
    <t>Банкетка без спинки  М111/2</t>
  </si>
  <si>
    <t>900*400*400</t>
  </si>
  <si>
    <t>00-00294-01</t>
  </si>
  <si>
    <t>Банкетка без спинки малая БМм-"Горское"</t>
  </si>
  <si>
    <t>-</t>
  </si>
  <si>
    <t>1150*370*400</t>
  </si>
  <si>
    <t>00-02564-01</t>
  </si>
  <si>
    <t>Банкетка без спинки  М111/3</t>
  </si>
  <si>
    <t>1200*400*400</t>
  </si>
  <si>
    <t>00-00295-01</t>
  </si>
  <si>
    <t>Банкетка БЛ-МСК без спинки малая МСК-216</t>
  </si>
  <si>
    <t>00-00298-01</t>
  </si>
  <si>
    <t>Банкетка без спинки</t>
  </si>
  <si>
    <t>1550*500*500</t>
  </si>
  <si>
    <t>00-00293-02</t>
  </si>
  <si>
    <t>Банкетка без спинки БМ-"Горское"</t>
  </si>
  <si>
    <t>1500*400*440</t>
  </si>
  <si>
    <t>00-02565-01</t>
  </si>
  <si>
    <t>Банкетка БЛ-МСК без спинки МСК-207</t>
  </si>
  <si>
    <t>1500*400*400</t>
  </si>
  <si>
    <t>00-00296-01</t>
  </si>
  <si>
    <t>СО СПИНКОЙ</t>
  </si>
  <si>
    <t>Банкетка БЛ-МСК со спинкой МСК-208</t>
  </si>
  <si>
    <t>1500*480*830</t>
  </si>
  <si>
    <t>00-00297-01</t>
  </si>
  <si>
    <t>Банкетка со спинкой БМ1</t>
  </si>
  <si>
    <t>1550*500*820</t>
  </si>
  <si>
    <t>00-00299-01</t>
  </si>
  <si>
    <t>Банкетка со спинкой БМС-"Горское"</t>
  </si>
  <si>
    <t>1500*400*830</t>
  </si>
  <si>
    <t>00-02566-03</t>
  </si>
  <si>
    <t>Банкетка со спинкой двухместная М117-012</t>
  </si>
  <si>
    <t>1065*555*815</t>
  </si>
  <si>
    <t>00-00300-05</t>
  </si>
  <si>
    <t>Банкетка со спинкой трехместная М117-013</t>
  </si>
  <si>
    <t>1570*555*815</t>
  </si>
  <si>
    <t>00-00301-10</t>
  </si>
  <si>
    <t>Банкетка со спинкой М117-06</t>
  </si>
  <si>
    <t>1500*540*860</t>
  </si>
  <si>
    <t>00-00304-07</t>
  </si>
  <si>
    <t>ДИВАНЫ</t>
  </si>
  <si>
    <t>Диван МСК-235</t>
  </si>
  <si>
    <t>1500*530*820</t>
  </si>
  <si>
    <t>00-00350-01</t>
  </si>
  <si>
    <t xml:space="preserve">Диван </t>
  </si>
  <si>
    <t>1760*600*840</t>
  </si>
  <si>
    <t>00-00338-00</t>
  </si>
  <si>
    <t>Диван ДБМ-"Горское"</t>
  </si>
  <si>
    <t>1750*500*850</t>
  </si>
  <si>
    <t>00-02569-01</t>
  </si>
  <si>
    <t>Диван мягкий М124-041 (1-но местный)</t>
  </si>
  <si>
    <t>500*650*820</t>
  </si>
  <si>
    <t>00-00347-01</t>
  </si>
  <si>
    <t>Диван мягкий М124-032 (2-х местный)</t>
  </si>
  <si>
    <t>1050*580*835</t>
  </si>
  <si>
    <t>00-00345-01</t>
  </si>
  <si>
    <t>Диван мягкий М124-042 (2-х местный)</t>
  </si>
  <si>
    <t>1000*650*820</t>
  </si>
  <si>
    <t>00-00348-01</t>
  </si>
  <si>
    <t>Диван мягкий М124-033 (3-х местный)</t>
  </si>
  <si>
    <t>1550*580*835</t>
  </si>
  <si>
    <t>00-00346-01</t>
  </si>
  <si>
    <t>Диван мягкий М124-043 (3-х местный)</t>
  </si>
  <si>
    <t>1500*650*820</t>
  </si>
  <si>
    <t>00-00349-01</t>
  </si>
  <si>
    <t>Диван двухместный М117</t>
  </si>
  <si>
    <t>1160*600*870</t>
  </si>
  <si>
    <t>00-00340-09</t>
  </si>
  <si>
    <t>Диван трехмеcтный М117-01</t>
  </si>
  <si>
    <t>1680*600*870</t>
  </si>
  <si>
    <t>00-00341-02</t>
  </si>
  <si>
    <t>КУШЕТКИ</t>
  </si>
  <si>
    <t>СМОТРОВЫЕ</t>
  </si>
  <si>
    <t xml:space="preserve">Кушетка КМС 01 МСК (МСК-203) </t>
  </si>
  <si>
    <t>1950*650*520</t>
  </si>
  <si>
    <t>00-00558-02</t>
  </si>
  <si>
    <t>Кушетка медицинская смотровая КМС-2</t>
  </si>
  <si>
    <t>1950*600*500</t>
  </si>
  <si>
    <t>00-00583-00</t>
  </si>
  <si>
    <t xml:space="preserve">Кушетка М111-03 с головным подъемником </t>
  </si>
  <si>
    <t>1970*610*500</t>
  </si>
  <si>
    <t>00-00568-03</t>
  </si>
  <si>
    <t xml:space="preserve">Кушетка М111-033 с головным подъемником </t>
  </si>
  <si>
    <t>1970*600*490</t>
  </si>
  <si>
    <t>00-00571-04</t>
  </si>
  <si>
    <t>Кушетка М111-034 с головным подъемником (ростамат)</t>
  </si>
  <si>
    <t>1930*600*560</t>
  </si>
  <si>
    <t>00-00572-08</t>
  </si>
  <si>
    <t>Кушетка медицинская смотровая КМС 1-ДЗМО</t>
  </si>
  <si>
    <t>1900*605*550</t>
  </si>
  <si>
    <t>00-02016-01</t>
  </si>
  <si>
    <t>Кушетка КМС 01 МСК (МСК-217) усиленная</t>
  </si>
  <si>
    <t>1950*650*550</t>
  </si>
  <si>
    <t>00-02861-01</t>
  </si>
  <si>
    <t>Кушетка смотровая малая КМС-1</t>
  </si>
  <si>
    <t>1750*600*500</t>
  </si>
  <si>
    <t>00-02380-00</t>
  </si>
  <si>
    <t>Кушетка смотровая КМС-"Горское"</t>
  </si>
  <si>
    <t>1950*620*520</t>
  </si>
  <si>
    <t>00-02568-03</t>
  </si>
  <si>
    <t>Кушетка смотровая детская М111-040 (ростомат)</t>
  </si>
  <si>
    <t>1500*610*570</t>
  </si>
  <si>
    <t>00-02348-01</t>
  </si>
  <si>
    <t>МАССАЖНЫЕ</t>
  </si>
  <si>
    <t>Кушетка М111-032</t>
  </si>
  <si>
    <t>1980*610*810</t>
  </si>
  <si>
    <t>00-00570-05</t>
  </si>
  <si>
    <t>Кушетка КММ 01-МСК (МСК-204)</t>
  </si>
  <si>
    <t>1950*650*780</t>
  </si>
  <si>
    <t>00-00560-02</t>
  </si>
  <si>
    <t>Кушетка М111-031 (разборная, с вырезом для лица)</t>
  </si>
  <si>
    <t>1970*610*830</t>
  </si>
  <si>
    <t>00-00569-01</t>
  </si>
  <si>
    <t xml:space="preserve">Кушетка медицинская массажная КММ 01 МСК (МСК 217-01) усиленная </t>
  </si>
  <si>
    <t>00-02892-01</t>
  </si>
  <si>
    <t>Кушетка с вырезом для лица КММ-01-МСК (МСК-212)</t>
  </si>
  <si>
    <t>00-00561-02</t>
  </si>
  <si>
    <t>Кушетка массажная М137-03 (переносная)</t>
  </si>
  <si>
    <t>1850*620*740</t>
  </si>
  <si>
    <t>00-03032-00</t>
  </si>
  <si>
    <t>Кушетка медицинская массажная КММ-ДЗМО</t>
  </si>
  <si>
    <t>1900*605*760</t>
  </si>
  <si>
    <t>00-02015-01</t>
  </si>
  <si>
    <t>Кушетка массажная КМС-Диакомс (прошитая , переносная )</t>
  </si>
  <si>
    <t>2000*600*700</t>
  </si>
  <si>
    <t>00-00580-00</t>
  </si>
  <si>
    <t>Стол массажный складной JF-AY01 M/K</t>
  </si>
  <si>
    <t>1860*710*870</t>
  </si>
  <si>
    <t>00-02173-03</t>
  </si>
  <si>
    <t>Стол массажный складной JFST01</t>
  </si>
  <si>
    <t>1850*660*800</t>
  </si>
  <si>
    <t>00-02175-01</t>
  </si>
  <si>
    <t>Стол массажный складной JFAL01-A</t>
  </si>
  <si>
    <t>1850*700*840</t>
  </si>
  <si>
    <t>00-02176-03</t>
  </si>
  <si>
    <t>Стол массажный складной JF-ADVANTA</t>
  </si>
  <si>
    <t>1850*700*870</t>
  </si>
  <si>
    <t>00-02174-01</t>
  </si>
  <si>
    <t>Стол массажный складной JFAL03 (3 секции)</t>
  </si>
  <si>
    <t>1860*700*830</t>
  </si>
  <si>
    <t>00-02381-00</t>
  </si>
  <si>
    <t>Стол массажный стационарный FIX-1A</t>
  </si>
  <si>
    <t>1850*650*900</t>
  </si>
  <si>
    <t>00-02177-01</t>
  </si>
  <si>
    <t>Стол массажный складной JFAL02 тип 4</t>
  </si>
  <si>
    <t>00-02242-01</t>
  </si>
  <si>
    <t>ДОПОЛНИТЕЛЬНАЯ КОМПЛЕКТАЦИЯ К КУШЕТКАМ</t>
  </si>
  <si>
    <t>Подушка для забора крови</t>
  </si>
  <si>
    <t>250*200*70</t>
  </si>
  <si>
    <t>00-00764-01</t>
  </si>
  <si>
    <t>Полувалик</t>
  </si>
  <si>
    <t>500*110</t>
  </si>
  <si>
    <t>00-00770-01</t>
  </si>
  <si>
    <t>Валик</t>
  </si>
  <si>
    <t>500*150</t>
  </si>
  <si>
    <t>00-00309-01</t>
  </si>
  <si>
    <t>Ступенька одноступенчатая МСК-205</t>
  </si>
  <si>
    <t>410*220*240</t>
  </si>
  <si>
    <t>00-01228-00</t>
  </si>
  <si>
    <t>Ступенька двухступенчатая МСК-209</t>
  </si>
  <si>
    <t>410*440*360</t>
  </si>
  <si>
    <t>00-01227-00</t>
  </si>
  <si>
    <t>Набор валиков и подушка МСК (большой и малый валики, 1 подушка)</t>
  </si>
  <si>
    <t xml:space="preserve">валик большой - 400*100мм,
валик малый - 300*100мм,
подушка - 320*320*80мм. </t>
  </si>
  <si>
    <t>00-00689-00</t>
  </si>
  <si>
    <t>Стул массажный СМ-2</t>
  </si>
  <si>
    <t>700*670*1000</t>
  </si>
  <si>
    <t>00-00888-00</t>
  </si>
  <si>
    <t>ФИЗИОТЕРАПЕВТИЧЕСКИЕ</t>
  </si>
  <si>
    <t>Кушетка физиотерапевтическая КФ-600-"МСК"</t>
  </si>
  <si>
    <t>1950*650*535</t>
  </si>
  <si>
    <t>00-00587-01</t>
  </si>
  <si>
    <t>Кушетка физиотерапевтическая с рег.подголовником КМФ</t>
  </si>
  <si>
    <t>2000*600*530</t>
  </si>
  <si>
    <t>00-00585-01</t>
  </si>
  <si>
    <t>Кушетка физиотерапевтическая с рег.подголовником КШ-1 (усиленная)</t>
  </si>
  <si>
    <t>1970*660*540</t>
  </si>
  <si>
    <t>00-00584-00</t>
  </si>
  <si>
    <t>КРОВАТИ</t>
  </si>
  <si>
    <t>ДЛЯ НОВОРОЖДЕННЫХ</t>
  </si>
  <si>
    <t>Кровать-тележка для новорожденных с подвижным ложем КТН-01-МСК (МСК-130)</t>
  </si>
  <si>
    <t>980*590*940</t>
  </si>
  <si>
    <t>00-00557-00</t>
  </si>
  <si>
    <t>Кровать тележка для новорожденных (с матрацем) МСК-110</t>
  </si>
  <si>
    <t>920*530*980</t>
  </si>
  <si>
    <t>00-00530-00</t>
  </si>
  <si>
    <t>Кровать-тележка для новорожденных из нерж. стали КТН-01-МСК (с пласт. кювезой, с матрацем МСК-5130)</t>
  </si>
  <si>
    <t>00-00556-00</t>
  </si>
  <si>
    <t>Кровать для новорожденных КН-1 "ДЗМО"</t>
  </si>
  <si>
    <t>780*500*980</t>
  </si>
  <si>
    <t>00-02013-00</t>
  </si>
  <si>
    <t>Кровать для новорожденных F-48</t>
  </si>
  <si>
    <t>870*530*950</t>
  </si>
  <si>
    <t>00-02188-00</t>
  </si>
  <si>
    <t>ДЕТСКИЕ</t>
  </si>
  <si>
    <t>Кровать функциональная детская КФД-01 МСК с матрацем (МСК-108)</t>
  </si>
  <si>
    <t>1320*730*1220</t>
  </si>
  <si>
    <t>00-00555-00</t>
  </si>
  <si>
    <t>ОБЩЕБОЛЬНИЧНЫЕ</t>
  </si>
  <si>
    <t>Кровать МИ 02.12.01.00.00 сетка сварная, спинка прямоугольная (МСК-122)</t>
  </si>
  <si>
    <t>1950*700*680</t>
  </si>
  <si>
    <t>00-00481-00</t>
  </si>
  <si>
    <t>Кровать МИ 02.13.03.00.00 сетка сварная, спинки круглая (МСК-152)</t>
  </si>
  <si>
    <t>1700*700*675</t>
  </si>
  <si>
    <t>00-00502-00</t>
  </si>
  <si>
    <t>Кровать МИ 02.12.02.00.00 сетка сварная, спинки прямоугольные (МСК-123)</t>
  </si>
  <si>
    <t>1950*800*740</t>
  </si>
  <si>
    <t>00-00485-00</t>
  </si>
  <si>
    <t>Кровать МИ 02.13.02.00.00 сетка сварная, спинки круглая (МСК-151)</t>
  </si>
  <si>
    <t>2000*700*675</t>
  </si>
  <si>
    <t>00-00500-00</t>
  </si>
  <si>
    <t>Кровать МИ 02.13.01.00.00 сетка сварная, спинка круглая (МСК-124)</t>
  </si>
  <si>
    <t>2000*840*760</t>
  </si>
  <si>
    <t>00-00487-00</t>
  </si>
  <si>
    <t>Кровать МИ 02.10.01.00.00 сетка сварная, спинка прямоугольная (МСК-107)</t>
  </si>
  <si>
    <t>1950*700*840</t>
  </si>
  <si>
    <t>00-00471-00</t>
  </si>
  <si>
    <t>Кровать МИ 02.10.01.00.00 сетка сварная, спинка прямоугольная (МСК-117)</t>
  </si>
  <si>
    <t>2050*800*840</t>
  </si>
  <si>
    <t>00-00479-00</t>
  </si>
  <si>
    <t>Кровать общебольничная с подголовником, без колес КФО-01-МСК (МСК-125)</t>
  </si>
  <si>
    <t>00-00489-00</t>
  </si>
  <si>
    <t>Кровать МИ 02.10.01.00.00 сетка сварная, спинка прямоугольная (МСК-136)</t>
  </si>
  <si>
    <t>00-00493-00</t>
  </si>
  <si>
    <t>Кровать МИ 02.10.01.00.00 сетка сварная, спинка прямоугольная (МСК-106)</t>
  </si>
  <si>
    <t>2050*900*840</t>
  </si>
  <si>
    <t>00-00469-00</t>
  </si>
  <si>
    <t>Кровать МИ 02.14.00.00.00 сетка сварная, спинки полукруглая с подголовником (МСК-132)</t>
  </si>
  <si>
    <t>00-00491-00</t>
  </si>
  <si>
    <t>Кровать общебольничная с подголовником без колес КФО-01-МСК (МСК-111)</t>
  </si>
  <si>
    <t>00-00478-00</t>
  </si>
  <si>
    <t>Кровати МИ 02.11.00.00.00 метал. для психоневрологических больных (МСК-121)</t>
  </si>
  <si>
    <t>00-00480-00</t>
  </si>
  <si>
    <t>Кровать общебольничная с подголовником без колес КФО-01-МСК (МСК-105)</t>
  </si>
  <si>
    <t>00-00468-00</t>
  </si>
  <si>
    <t>Кровать общебольничная с подголовником без колес КФО-01-МСК (МСК-1105) (ложе - метал.лист, винтовая рег.секций)</t>
  </si>
  <si>
    <t>2125*975*870</t>
  </si>
  <si>
    <t>00-00477-00</t>
  </si>
  <si>
    <t>Кровать МИ 02.10.01.00.00 сетка сварная, спинка прямоугольная (МСК-4106) (пластик.спинки, сварная сетка, ложе - прямоугольная труба)</t>
  </si>
  <si>
    <t>2180*955*905</t>
  </si>
  <si>
    <t>00-00521-00</t>
  </si>
  <si>
    <t>Кровать общебольничная с подголовником без колес КФО-01-МСК (МСК-2105) (пласт.спинки, ложе метал.лист, винтовая рег.секций)</t>
  </si>
  <si>
    <t>2125*975*915</t>
  </si>
  <si>
    <t>00-00507-00</t>
  </si>
  <si>
    <t>Кровать общебольничная с подголовником без колес КФО-01-МСК (МСК-3105) (пласт.спинки, пластик.ложе, винтовая рег.секций)</t>
  </si>
  <si>
    <t>00-00516-00</t>
  </si>
  <si>
    <t>Кровать общебольничная медицинская К 191.01 (сварная сетка, круглые спинки)</t>
  </si>
  <si>
    <t>2020*850*860</t>
  </si>
  <si>
    <t>00-00535-00</t>
  </si>
  <si>
    <t>ФУНКЦИОНАЛЬНЫЕ</t>
  </si>
  <si>
    <t xml:space="preserve">Кровать общебольничная с подголовником КФО 01 МСК на колесах (МСК-101) </t>
  </si>
  <si>
    <t>2125*975*900</t>
  </si>
  <si>
    <t>00-00465-00</t>
  </si>
  <si>
    <t>Кровать общебольничная с подголовником КФО-01-МСК на колесах (МСК-1101)</t>
  </si>
  <si>
    <t>00-00472-00</t>
  </si>
  <si>
    <t xml:space="preserve">Кровать общебольничная с подголовником КФО 01 МСК на колесах (МСК-2101) </t>
  </si>
  <si>
    <t>00-00504-00</t>
  </si>
  <si>
    <t xml:space="preserve">Кровать общебольничная с подголовником КФО 01 МСК на колесах (МСК-3101) (пластик.спинки пластик.ложе, винтовая регулировка секций) </t>
  </si>
  <si>
    <t>00-00513-00</t>
  </si>
  <si>
    <t>Кровать общебольничная с подголовником КФО 01 МСК на колесах (МСК-4101)
(пластик. Спинки, ложе - метал. лист, пневмопружина)</t>
  </si>
  <si>
    <t>00-02387-00</t>
  </si>
  <si>
    <t xml:space="preserve">Кровать общебольничная с подголовником КФО 01 МСК на колесах (МСК-6101) (деревян. Спинки, ложе - метал.лист, винтовая регулировка секций) </t>
  </si>
  <si>
    <t>2130*985*870</t>
  </si>
  <si>
    <t>00-00522-00</t>
  </si>
  <si>
    <t>Кровать металлическая функциональная 2-х секционная КФ 2-01-МСК (МСК-102)</t>
  </si>
  <si>
    <t>00-00466-00</t>
  </si>
  <si>
    <t>Кровать металлическая функциональная 2-х секционная КФ 2-01-МСК (МСК-1102)</t>
  </si>
  <si>
    <t>00-00473-00</t>
  </si>
  <si>
    <t>Кровать металлическая функциональная 2-х секционная КФ 2-01-МСК (МСК-2102)</t>
  </si>
  <si>
    <t>00-00505-00</t>
  </si>
  <si>
    <t>Кровать металлическая функциональная 2-х секционная КФ 2-01-МСК (МСК-3102) (пластик.спинки, пластик.ложе, винтовая регулировка секций)</t>
  </si>
  <si>
    <t>00-00514-00</t>
  </si>
  <si>
    <t>Кровать общебольничная с подголовником E-17B</t>
  </si>
  <si>
    <t>2150*950*900</t>
  </si>
  <si>
    <t>00-02124-00</t>
  </si>
  <si>
    <t>Кровать металлическая функциональная 2-х секционная КФ 2-01-МСК (МСК-6102) (деревян.спинки, ложе - метал.лист, винтовая регулировка секций)</t>
  </si>
  <si>
    <t>00-00523-00</t>
  </si>
  <si>
    <t>Кровать металлическая функциональная 3-х секционная КФ 3-01 МСК (МСК-103)</t>
  </si>
  <si>
    <t>00-00467-00</t>
  </si>
  <si>
    <t>Кровать металлическая функциональная 3-х секционная КФ 3-01 МСК (МСК-1103)</t>
  </si>
  <si>
    <t>00-00475-00</t>
  </si>
  <si>
    <t>Кровать металлическая функциональная 3-х секционная КФ 3-01 МСК (МСК-2103)</t>
  </si>
  <si>
    <t>00-00506-00</t>
  </si>
  <si>
    <t>Кровать металлическая функциональная 3-х секционная КФ 3-01 МСК (МСК-3103) (пластик.спинки, пластик.ложе, винтовая регулировка секций)</t>
  </si>
  <si>
    <t>00-00515-00</t>
  </si>
  <si>
    <t>Кровать металлическая функциональная 3-х секционная КФ 3-01 МСК (МСК-4103)
(пластик.спинки, ложе - метал.лист, регулировка наклонов - пневмопружина)</t>
  </si>
  <si>
    <t>00-02388-00</t>
  </si>
  <si>
    <t>Кровать металлическая функциональная 3-х секционная КФ 3-01 МСК (МСК-6103) (деревян.спинки, ложе - метал.лист, винтовая регулировка секций)</t>
  </si>
  <si>
    <t>00-00524-00</t>
  </si>
  <si>
    <t>Кровать металлическая функциональная 3-х секционная КМФТ171-"МСК" (механич.рег. высоты при помощи винта, метал.спинки, ложе - мет.лист, винт.рег.секций)</t>
  </si>
  <si>
    <t>2125*975*820/1170</t>
  </si>
  <si>
    <t>00-00503-00</t>
  </si>
  <si>
    <t>Кровать металлическая функциональная 3-х секционная КМФТ2171-"МСК" (механич.рег. высоты при помощи винта, пластик.спинки, ложе - мет.лист, винт.рег.секций)</t>
  </si>
  <si>
    <t>2125*975*870/1220</t>
  </si>
  <si>
    <t>00-00512-00</t>
  </si>
  <si>
    <t>Кровать металлическая функциональная 3-х секционная КМФТ3171-"МСК" 
(механич.рег. высоты при помощи винта, пластик.спинки, ложе - пластик, винт.рег.секций)</t>
  </si>
  <si>
    <t>00-02011-00</t>
  </si>
  <si>
    <t>Кровать металлическая функциональная 2-х секционная КФ 2-01-МСК (МСК-3102)</t>
  </si>
  <si>
    <t>2180*955*955</t>
  </si>
  <si>
    <t>Кровать металлическая функциональная 3-х секционная КМФТ 144 МСК</t>
  </si>
  <si>
    <t>2125*975*800/1220</t>
  </si>
  <si>
    <t>00-00495-00</t>
  </si>
  <si>
    <t>Кровать металлическая функциональная 3-х секционная КМФТ 2144 МСК</t>
  </si>
  <si>
    <t>00-00509-00</t>
  </si>
  <si>
    <t>Кровать металлическая функциональная 3-х секционная КМФТ 3144 МСК (пластик.спинки, пластик.ложе, винтовая рег.секций)</t>
  </si>
  <si>
    <t>00-00518-00</t>
  </si>
  <si>
    <t>Кровать металлическая функциональная 3-х секционная КМФТ 6144 МСК (деревян.спинки, ложе - метал.лист, винтовая рег.секций)</t>
  </si>
  <si>
    <t>2130*985*880/1250</t>
  </si>
  <si>
    <t>00-00526-00</t>
  </si>
  <si>
    <t>Кровать металлическая функциональная 3-х секционная с гидроподъемом КМФТ 145 МСК</t>
  </si>
  <si>
    <t>00-00497-00</t>
  </si>
  <si>
    <t>Кровать металлическая функциональная 3-х секционная с гидроподъемом КМФТ 2145 МСК</t>
  </si>
  <si>
    <t>00-00510-00</t>
  </si>
  <si>
    <t>Кровать металлическая функциональная 3-х секционная с гидроподъемом КМФТ 3145 МСК (пластик.спинки, пластик.ложе, рег.секций на пневмопружинах)</t>
  </si>
  <si>
    <t>00-00519-00</t>
  </si>
  <si>
    <t>Кровать металлическая функциональная 3-х секционная КМФТ 4145 МСК (пластик. Спинки, ложе - метал. лист, рег.секций на пнемопружинах)</t>
  </si>
  <si>
    <t>00-02389-00</t>
  </si>
  <si>
    <t>Кровать металлическая функциональная 3-х секционная с гидроподъемом КМФТ 6145 МСК (деревян.спинки, ложе - метал.лист,рег.секций на пневмопружинах)</t>
  </si>
  <si>
    <t>2135*975*900/1250</t>
  </si>
  <si>
    <t>00-00527-00</t>
  </si>
  <si>
    <t>Кровать металлическая функциональная 3-х секционная с эл.приводом КМФТ 140 МСК</t>
  </si>
  <si>
    <t>2125*975*790/1250</t>
  </si>
  <si>
    <t>00-00494-00</t>
  </si>
  <si>
    <t>Кровать металлическая функциональная 3-х секционная с эл.приводом КМФТ 2140 МСК (пластик.спинки ложе - метал.лист, рег.секций на эл.приводе)</t>
  </si>
  <si>
    <t>00-00508-00</t>
  </si>
  <si>
    <t>Кровать металлическая функциональная 3-х секционная с эл.приводом КМФТ 3140 МСК (пластик.спинки и ложе, рег.секций на эл.приводе)</t>
  </si>
  <si>
    <t>00-00517-00</t>
  </si>
  <si>
    <t>Кровать металлическая функциональная 3-х секционная с эл.приводом КМФТ 6140 МСК (деревян.спинки, ложе - метал.лист, рег.секций на эл.приводе)</t>
  </si>
  <si>
    <t>2130*985*830/1280</t>
  </si>
  <si>
    <t>00-00525-00</t>
  </si>
  <si>
    <t>Кровать функциональная трёхсекционная Е-8 с туалетным устройсвом (спинки - бук, рег. Секций - винт, ноги - ростомат) ММ-17</t>
  </si>
  <si>
    <t>2120*1000*850</t>
  </si>
  <si>
    <t>00-02809-00</t>
  </si>
  <si>
    <t>Кровать функциональная трёхсекционная Е-8 (спинки - бук, рег. Секций - винт, ноги - ростомат) ММ-18</t>
  </si>
  <si>
    <t>00-02810-00</t>
  </si>
  <si>
    <t>Кровать функциональная трёхсекционная Е-31 пластик (рег. секций винт, высота - винт, ножная - ростомат) ММ-26</t>
  </si>
  <si>
    <t>2150*950*350/690</t>
  </si>
  <si>
    <t>00-02812-00</t>
  </si>
  <si>
    <t>Кровать функциональная трёхсекционная Е-31 бук (рег. секций винт, высота - винт, ножная - ростомат) ММ-25</t>
  </si>
  <si>
    <t>2115*935*330/700</t>
  </si>
  <si>
    <t>00-02811-00</t>
  </si>
  <si>
    <t>Кровать функциональная трёхсекционная DB-6 светлое дерево (регулировка высоты - электро, секции - электро, ножная - ростомат) ММ-061</t>
  </si>
  <si>
    <t>2135*950*810</t>
  </si>
  <si>
    <t>00-02813-00</t>
  </si>
  <si>
    <t>Кровать функциональная трёхсекционная DB-7 пластик (голова и средняя - электро, ножная - ростомат) ММ-47</t>
  </si>
  <si>
    <t>2050*920*710</t>
  </si>
  <si>
    <t>00-02132-01</t>
  </si>
  <si>
    <t>Кровать медицинская с функцией кардиокресла Е-45А с туалетным устройством (все регулировки винт)</t>
  </si>
  <si>
    <t>2010*970*880</t>
  </si>
  <si>
    <t>00-02808-00</t>
  </si>
  <si>
    <t>ДОПОЛНИТЕЛЬНОЕ ОБОРУДОВАНИЕ К ФУНКЦИОНАЛЬНЫМ КРОВАТЯМ</t>
  </si>
  <si>
    <t>Штатив для вливаний с креплением на кровать (МСК-311)</t>
  </si>
  <si>
    <t>высота 1000-1800мм</t>
  </si>
  <si>
    <t>00-01855-00</t>
  </si>
  <si>
    <t>Штатив для вливаний с креплением на кровать (МСК-329)</t>
  </si>
  <si>
    <t>00-02253-00</t>
  </si>
  <si>
    <t>Штатив для вливаний с креплением на кровать (МСК-330) (для кровати МСК-140, МСК-145)</t>
  </si>
  <si>
    <t>00-01856-00</t>
  </si>
  <si>
    <t>Подставка для судна (МСК-113)</t>
  </si>
  <si>
    <t>480*330*240</t>
  </si>
  <si>
    <t>00-00758-00</t>
  </si>
  <si>
    <t>Подставка для судна (МСК-113-01)</t>
  </si>
  <si>
    <t>00-00759-00</t>
  </si>
  <si>
    <t>Боковые ограждения (МСК-104)</t>
  </si>
  <si>
    <t>1100*36*440</t>
  </si>
  <si>
    <t>00-00306-00</t>
  </si>
  <si>
    <t>Боковые ограждения (МСК-104-01)</t>
  </si>
  <si>
    <t>1100*60*440</t>
  </si>
  <si>
    <t>00-02252-00</t>
  </si>
  <si>
    <t>Боковые ограждения (МСК-109)</t>
  </si>
  <si>
    <t>1465*75*565</t>
  </si>
  <si>
    <t>00-00307-00</t>
  </si>
  <si>
    <t>Боковые ограждения (МСК-160) пластиковые</t>
  </si>
  <si>
    <t>1020*35*260</t>
  </si>
  <si>
    <t>00-00308-00</t>
  </si>
  <si>
    <t>Штанга для подвески ручных опор (МСК-114)</t>
  </si>
  <si>
    <t>750*1250</t>
  </si>
  <si>
    <t>00-01852-00</t>
  </si>
  <si>
    <t>Штанга для подвески ручных опор (МСК-112)</t>
  </si>
  <si>
    <t>00-01851-00</t>
  </si>
  <si>
    <t>Штанга двух опорная (МСК-116) рама Балканского</t>
  </si>
  <si>
    <t>2200*1380</t>
  </si>
  <si>
    <t>00-01850-00</t>
  </si>
  <si>
    <t>МАТРАЦЫ - ЧЕХЛЫ</t>
  </si>
  <si>
    <t>Чехлы и наволочки</t>
  </si>
  <si>
    <t>Наволочка из синтетической ткани с пленочным покрытием (под размер подушки)</t>
  </si>
  <si>
    <t>650*650</t>
  </si>
  <si>
    <t>00-00695-01</t>
  </si>
  <si>
    <t>700*700</t>
  </si>
  <si>
    <t>00-00696-01</t>
  </si>
  <si>
    <t>750*750</t>
  </si>
  <si>
    <t>00-00697-01</t>
  </si>
  <si>
    <t>Чехол из синтетической ткани с пленочным покрытием (под размер матраца)</t>
  </si>
  <si>
    <t>2000*800*100</t>
  </si>
  <si>
    <t>00-01467-00</t>
  </si>
  <si>
    <t>Чехол из клеенки ПВХ МСК-706 для матраца МСК-701</t>
  </si>
  <si>
    <t>2000*850*100</t>
  </si>
  <si>
    <t>00-01463-00</t>
  </si>
  <si>
    <t>Чехол из искусственной кожи МСК-707 для матраца МСК-701</t>
  </si>
  <si>
    <t>00-01462-00</t>
  </si>
  <si>
    <t>Матрацы односекционные</t>
  </si>
  <si>
    <t>Матрац для пеленального стола СТ-1</t>
  </si>
  <si>
    <t>780*660*30</t>
  </si>
  <si>
    <t>00-00677-02</t>
  </si>
  <si>
    <t>Матрац медицинский с наматрацником МСК-701</t>
  </si>
  <si>
    <t>00-00613-00</t>
  </si>
  <si>
    <t>Матрац универсальный односекционный (плотность 20кг/м³) НПВ 1.3.2.2</t>
  </si>
  <si>
    <t>1600*700*100</t>
  </si>
  <si>
    <t>00-02355-01</t>
  </si>
  <si>
    <t>Матрац универсальный односекционный (плотность 20кг/м³) НПВ 1.1.2.2</t>
  </si>
  <si>
    <t>1900*700*100</t>
  </si>
  <si>
    <t>00-02299-03</t>
  </si>
  <si>
    <t>Матрац универсальный односекционный (плотность 60кг/м³) НПВВ 1.1.2.2</t>
  </si>
  <si>
    <t>00-02329-03</t>
  </si>
  <si>
    <t>Матрац универсальный односекционный (плотность 60кг/м³) НПВВ 1.1.2.1</t>
  </si>
  <si>
    <t>1900*700*80</t>
  </si>
  <si>
    <t>00-02314-03</t>
  </si>
  <si>
    <t>Матрац универсальный односекционный (плотность 20кг/м³) НПВ 1.1.3.2</t>
  </si>
  <si>
    <t>1900*800*100</t>
  </si>
  <si>
    <t>00-02300-03</t>
  </si>
  <si>
    <t>Матрац универсальный односекционный (плотность 60кг/м³) НПВВ 1.1.3.2</t>
  </si>
  <si>
    <t>00-02332-03</t>
  </si>
  <si>
    <t>Матрац универсальный односекционный (плотность 60кг/м³) НПВВ 1.1.3.1</t>
  </si>
  <si>
    <t>1900*800*80</t>
  </si>
  <si>
    <t>00-02317-03</t>
  </si>
  <si>
    <t>Матрац универсальный односекционный (плотность 20кг/м³) НПВ 1.1.4.2</t>
  </si>
  <si>
    <t>1900*900*100</t>
  </si>
  <si>
    <t>00-02351-01</t>
  </si>
  <si>
    <t>Матрац универсальный односекционный (плотность 60кг/м³) НПВВ 1.1.4.2</t>
  </si>
  <si>
    <t>00-02375-01</t>
  </si>
  <si>
    <t>Матрац универсальный односекционный (плотность 60кг/м³) НПВВ 1.7.3.2</t>
  </si>
  <si>
    <t>1950*800*100</t>
  </si>
  <si>
    <t>00-02374-01</t>
  </si>
  <si>
    <t>Матрац универсальный односекционный (плотность 20кг/м³) НПВ 1.2.3.2</t>
  </si>
  <si>
    <t>00-02301-03</t>
  </si>
  <si>
    <t>Матрац универсальный односекционный (плотность 60кг/м³) НПВВ 1.2.3.2</t>
  </si>
  <si>
    <t>00-02335-03</t>
  </si>
  <si>
    <t>Матрац универсальный односекционный (плотность 60кг/м³) НПВВ 1.2.3.1</t>
  </si>
  <si>
    <t>2000*800*80</t>
  </si>
  <si>
    <t>00-02320-03</t>
  </si>
  <si>
    <t>Матрац универсальный односекционный (плотность 20кг/м³) НПВ 1.2.5.2</t>
  </si>
  <si>
    <t>00-02302-03</t>
  </si>
  <si>
    <t>Матрац универсальный односекционный (плотность 60кг/м³) НПВВ 1.2.5.2</t>
  </si>
  <si>
    <t>00-02338-03</t>
  </si>
  <si>
    <t>Матрац универсальный односекционный (плотность 60кг/м³) НПВВ 1.2.5.1</t>
  </si>
  <si>
    <t>2000*850*80</t>
  </si>
  <si>
    <t>00-02323-03</t>
  </si>
  <si>
    <t>Матрац универсальный односекционный (плотность 20кг/м³) НПВ 1.2.4.2</t>
  </si>
  <si>
    <t>2000*900*100</t>
  </si>
  <si>
    <t>00-02303-03</t>
  </si>
  <si>
    <t>Матрац универсальный односекционный (плотность 60кг/м³) НПВВ 1.2.4.2</t>
  </si>
  <si>
    <t>00-02341-03</t>
  </si>
  <si>
    <t>Матрац универсальный односекционный (плотность 60кг/м³) НПВВ 1.2.4.1</t>
  </si>
  <si>
    <t>2000*900*80</t>
  </si>
  <si>
    <t>00-02326-03</t>
  </si>
  <si>
    <t>Двухсекционные</t>
  </si>
  <si>
    <t>Матрац универсальный двухсекционный (плотность 20кг/м³) НПВ 5.1.2.2</t>
  </si>
  <si>
    <t>00-02304-03</t>
  </si>
  <si>
    <t>Матрац универсальный двухсекционный (плотность 60кг/м³) НПВВ 5.1.2.2</t>
  </si>
  <si>
    <t>00-02330-03</t>
  </si>
  <si>
    <t>Матрац универсальный двухсекционный (плотность 60кг/м³) НПВВ 5.1.2.1</t>
  </si>
  <si>
    <t>00-02315-03</t>
  </si>
  <si>
    <t>Матрац универсальный двухсекционный (плотность 20кг/м³) НПВ 5.1.3.2</t>
  </si>
  <si>
    <t>00-02305-03</t>
  </si>
  <si>
    <t>Матрац универсальный двухсекционный (плотность 60кг/м³) НПВВ 5.1.3.2</t>
  </si>
  <si>
    <t>00-02333-03</t>
  </si>
  <si>
    <t>Матрац универсальный двухсекционный (плотность 60кг/м³) НПВВ 5.1.3.1</t>
  </si>
  <si>
    <t>00-02318-03</t>
  </si>
  <si>
    <t>Матрац универсальный двухсекционный (плотность 20кг/м³) НПВ 5.2.3.2</t>
  </si>
  <si>
    <t>00-02306-03</t>
  </si>
  <si>
    <t>Матрац универсальный двухсекционный (плотность 60кг/м³) НПВВ 5.2.3.2</t>
  </si>
  <si>
    <t>00-02336-03</t>
  </si>
  <si>
    <t>Матрац универсальный двухсекционный (плотность 60кг/м³) НПВВ 5.2.3.1</t>
  </si>
  <si>
    <t>00-02321-04</t>
  </si>
  <si>
    <t>Матрац универсальный двухсекционный (плотность 20кг/м³) НПВ 5.2.5.2</t>
  </si>
  <si>
    <t>00-02307-03</t>
  </si>
  <si>
    <t>Матрац универсальный двухсекционный (плотность 60кг/м³) НПВВ 5.2.5.2</t>
  </si>
  <si>
    <t>00-02339-03</t>
  </si>
  <si>
    <t>Матрац универсальный двухсекционный (плотность 60кг/м³) НПВВ 5.2.5.1</t>
  </si>
  <si>
    <t>00-02324-03</t>
  </si>
  <si>
    <t>Матрац универсальный двухсекционный (плотность 20кг/м³) НПВ 5.2.4.2</t>
  </si>
  <si>
    <t>00-02308-03</t>
  </si>
  <si>
    <t>Матрац универсальный двухсекционный (плотность 60кг/м³) НПВ 5.2.4.2</t>
  </si>
  <si>
    <t>00-02342-03</t>
  </si>
  <si>
    <t>Матрац универсальный двухсекционный (плотность 60кг/м³) НПВВ 5.2.4.1</t>
  </si>
  <si>
    <t>00-02327-03</t>
  </si>
  <si>
    <t>Четырёхсекционные</t>
  </si>
  <si>
    <t>Матрац трёхсекционный МСК-721</t>
  </si>
  <si>
    <t>00-00672-00</t>
  </si>
  <si>
    <t>Матрац универсальный четырёхсекционный (плотность 20кг/м³) НПВ 7.1.2.2</t>
  </si>
  <si>
    <t>00-02309-03</t>
  </si>
  <si>
    <t>Матрац универсальный четырёхсекционный (плотность 60кг/м³) НПВВ 7.1.2.2</t>
  </si>
  <si>
    <t>00-02331-03</t>
  </si>
  <si>
    <t>Матрац универсальный четырёхсекционный (плотность 60кг/м³) НПВВ 7.1.2.1</t>
  </si>
  <si>
    <t>00-02316-03</t>
  </si>
  <si>
    <t>Матрац универсальный четырёхсекционный (плотность 20кг/м³) НПВ 7.1.3.2</t>
  </si>
  <si>
    <t>00-02310-03</t>
  </si>
  <si>
    <t>Матрац универсальный четырёхсекционный (плотность 60кг/м³) НПВВ 7.1.3.2</t>
  </si>
  <si>
    <t>00-02334-03</t>
  </si>
  <si>
    <t>Матрац универсальный четырёхсекционный (плотность 60кг/м³) НПВВ 7.1.3.1</t>
  </si>
  <si>
    <t>00-02319-03</t>
  </si>
  <si>
    <t>Матрац универсальный четырёхсекционный (плотность 20кг/м³) НПВ 7.2.3.2</t>
  </si>
  <si>
    <t>00-02311-03</t>
  </si>
  <si>
    <t>Матрац универсальный четырёхсекционный (плотность 60кг/м³) НПВВ 7.2.3.2</t>
  </si>
  <si>
    <t>00-02337-03</t>
  </si>
  <si>
    <t>Матрац универсальный четырёхсекционный (плотность 60кг/м³) НПВВ 7.2.3.1</t>
  </si>
  <si>
    <t>00-02322-03</t>
  </si>
  <si>
    <t>Матрац универсальный четырёхсекционный (плотность 20кг/м³) НПВ 7.2.5.2</t>
  </si>
  <si>
    <t>00-02312-03</t>
  </si>
  <si>
    <t>Матрац универсальный четырёхсекционный (плотность 60кг/м³) НПВВ 7.2.5.2</t>
  </si>
  <si>
    <t>00-02340-03</t>
  </si>
  <si>
    <t>Матрац универсальный четырёхсекционный (плотность 60кг/м³) НПВВ 7.2.5.1</t>
  </si>
  <si>
    <t>00-02325-03</t>
  </si>
  <si>
    <t>Матрац универсальный четырёхсекционный (плотность 20кг/м³) НПВ 7.2.4.2</t>
  </si>
  <si>
    <t>00-02313-03</t>
  </si>
  <si>
    <t>Матрац универсальный четырёхсекционный (плотность 60кг/м³) НПВВ 7.2.4.2</t>
  </si>
  <si>
    <t>00-02343-03</t>
  </si>
  <si>
    <t>Матрац универсальный четырёхсекционный (плотность 60кг/м³) НПВВ 7.2.4.1</t>
  </si>
  <si>
    <t>00-02328-03</t>
  </si>
  <si>
    <t>МЕБЕЛЬ ДЛЯ ЗОН ОЖИДАНИЯ</t>
  </si>
  <si>
    <t>Г/Ш/В</t>
  </si>
  <si>
    <t>Диван двухместный АКСЕЛЬ</t>
  </si>
  <si>
    <t>730*1170*760</t>
  </si>
  <si>
    <t>00-02915-01</t>
  </si>
  <si>
    <t>Диван одноместный ДИЛАН</t>
  </si>
  <si>
    <t>720*670*770</t>
  </si>
  <si>
    <t>00-02921-01</t>
  </si>
  <si>
    <t>Диван одноместный ВИКОНТ</t>
  </si>
  <si>
    <t>700*630*860</t>
  </si>
  <si>
    <t>00-02916-01</t>
  </si>
  <si>
    <t>Диван одноместный ЧЕЛСИ</t>
  </si>
  <si>
    <t>820*600*840</t>
  </si>
  <si>
    <t>00-02911-01</t>
  </si>
  <si>
    <t>Кресло одноместное РЕАЛ</t>
  </si>
  <si>
    <t>780*710*720</t>
  </si>
  <si>
    <t>00-02903-01</t>
  </si>
  <si>
    <t>Кресло одноместное ТУЛОН</t>
  </si>
  <si>
    <t>754*565*825</t>
  </si>
  <si>
    <t>00-02935-01</t>
  </si>
  <si>
    <t>Диван одноместный БИЗОН</t>
  </si>
  <si>
    <t>900*950*930</t>
  </si>
  <si>
    <t>00-00428-02</t>
  </si>
  <si>
    <t>Кресло одноместное КЛОД</t>
  </si>
  <si>
    <t>680*620*850</t>
  </si>
  <si>
    <t>00-02926-01</t>
  </si>
  <si>
    <t>Диван двухместный ДИЛАН</t>
  </si>
  <si>
    <t>720*1290*770</t>
  </si>
  <si>
    <t>00-02922-01</t>
  </si>
  <si>
    <t>Кресло одноместное мягкое ТУЛУЗА</t>
  </si>
  <si>
    <t>754*685*825</t>
  </si>
  <si>
    <t>00-02938-01</t>
  </si>
  <si>
    <t>Диван двухместный ВИКОНТ</t>
  </si>
  <si>
    <t>700*1160*860</t>
  </si>
  <si>
    <t>00-02917-01</t>
  </si>
  <si>
    <t>Кресло одноместное ШЕВАЛЬЕ</t>
  </si>
  <si>
    <t>700*840*730</t>
  </si>
  <si>
    <t>00-02941-01</t>
  </si>
  <si>
    <t>Диван двухместный КЛОД</t>
  </si>
  <si>
    <t>680*1120*850</t>
  </si>
  <si>
    <t>00-02927-01</t>
  </si>
  <si>
    <t>Диван двухместный БИЗОН</t>
  </si>
  <si>
    <t>900*1550*930</t>
  </si>
  <si>
    <t>00-00336-03</t>
  </si>
  <si>
    <t>Диван двухместный ЧЕЛСИ</t>
  </si>
  <si>
    <t>820*1200*840</t>
  </si>
  <si>
    <t>00-02912-01</t>
  </si>
  <si>
    <t>Диван двухместный РЕАЛ</t>
  </si>
  <si>
    <t>780*1210*720</t>
  </si>
  <si>
    <t>00-02905-01</t>
  </si>
  <si>
    <t>Диван одноместный ЦЕЗАРЬ</t>
  </si>
  <si>
    <t>850*875*700</t>
  </si>
  <si>
    <t>00-02908-01</t>
  </si>
  <si>
    <t>Диван мягкий двухсекционный ТУЛОН</t>
  </si>
  <si>
    <t>754*1131*825</t>
  </si>
  <si>
    <t>00-02936-01</t>
  </si>
  <si>
    <t>Диван двухместный ШЕВАЛЬЕ</t>
  </si>
  <si>
    <t>700*1450*730</t>
  </si>
  <si>
    <t>00-02942-01</t>
  </si>
  <si>
    <t>Диван трёхместный ДИЛАН</t>
  </si>
  <si>
    <t>720*1910*770</t>
  </si>
  <si>
    <t>00-02923-01</t>
  </si>
  <si>
    <t>Диван трёхместный КЛОД</t>
  </si>
  <si>
    <t>680*1620*850</t>
  </si>
  <si>
    <t>00-02928-01</t>
  </si>
  <si>
    <t>Диван двухместный мягкий ТУЛУЗА</t>
  </si>
  <si>
    <t>754*1250*825</t>
  </si>
  <si>
    <t>00-2939-01</t>
  </si>
  <si>
    <t>Диван трёхместный ЧЕЛСИ</t>
  </si>
  <si>
    <t>820*1800*840</t>
  </si>
  <si>
    <t>00-02913-01</t>
  </si>
  <si>
    <t>Диван трёхместный БИЗОН</t>
  </si>
  <si>
    <t>900*1800*930</t>
  </si>
  <si>
    <t>00-00337-02</t>
  </si>
  <si>
    <t>Диван двухместный ЦЕЗАРЬ</t>
  </si>
  <si>
    <t>850*1470*700</t>
  </si>
  <si>
    <t>00-02909-01</t>
  </si>
  <si>
    <t>Диван трёхместный РЕАЛ</t>
  </si>
  <si>
    <t>780*1710*720</t>
  </si>
  <si>
    <t>00-02904-01</t>
  </si>
  <si>
    <t>Диван трёхместный мягкий ТУЛОН</t>
  </si>
  <si>
    <t>754*1700**825</t>
  </si>
  <si>
    <t>Диван трёхместный мягкий ТУЛУЗА</t>
  </si>
  <si>
    <t>754*1820*825</t>
  </si>
  <si>
    <t>00-02940-01</t>
  </si>
  <si>
    <t>Диван мягкий трёхместный ЦЕЗАРЬ</t>
  </si>
  <si>
    <t>850*1750*700</t>
  </si>
  <si>
    <t>00-02910-01</t>
  </si>
  <si>
    <t>ШКАФЫ МЕТАЛЛИЧЕСКИЕ</t>
  </si>
  <si>
    <t>1-но створчатые (стекло/стекло)</t>
  </si>
  <si>
    <t>Шкаф медицинский для хранения медикаментов ШМ-2 "Диакомс" (неразборный)</t>
  </si>
  <si>
    <t>420*650*1880</t>
  </si>
  <si>
    <t>00-01793-00</t>
  </si>
  <si>
    <t>Шкаф медицинский для хранения медикаментов ШМ-7 "Диакомс" (неразборный)</t>
  </si>
  <si>
    <t>310*500*1750</t>
  </si>
  <si>
    <t>00-01795-00</t>
  </si>
  <si>
    <t>Шкаф для документов и справочной литературы ШД-01 (двери стекло, верх три мет.полки. Низ одна мет.полка).</t>
  </si>
  <si>
    <t>400*600*1850</t>
  </si>
  <si>
    <t>00-01721-00</t>
  </si>
  <si>
    <t>Шкаф медицинский металлический ШСС-1 (две стекл.двери, верх три полки стекл., низ одна)</t>
  </si>
  <si>
    <t>320*555*1680</t>
  </si>
  <si>
    <t>00-01843-00</t>
  </si>
  <si>
    <t>Антресоль к 1-но створчатому шкафу</t>
  </si>
  <si>
    <t>320*555*400</t>
  </si>
  <si>
    <t>00-00284-00</t>
  </si>
  <si>
    <t>1-но створчатые (стекло/металл)</t>
  </si>
  <si>
    <t>Шкаф металлический  двух секционный для размещения, хранения лекарственных средств, перевязочных материалов и других изделий медицинского назначения 1 створчатый верх-стекло, низ-металл ШМ-01-МСК МСК-646.02 (низкий)</t>
  </si>
  <si>
    <t>320*570*1655</t>
  </si>
  <si>
    <t>00-01638-00</t>
  </si>
  <si>
    <t>Шкаф металлический двух секционный, одностворчатый с ригельным замком МСК-646.12</t>
  </si>
  <si>
    <t>325*570*1750</t>
  </si>
  <si>
    <t>00-02216-00</t>
  </si>
  <si>
    <t>Шкаф металлический двух секционный, одностворчатый с ригельным замком МСК-5646.12</t>
  </si>
  <si>
    <t>00-02286-00</t>
  </si>
  <si>
    <t>Шкаф металлический двух секционный для размещения, хранения, лекарственных средств, перевязочных материалов и других изделий медицинского назначения 1 створчатый верх-стекло, низ-метал ШМ-01-МСК МСК 645.02 высокий</t>
  </si>
  <si>
    <t>400*600*1750</t>
  </si>
  <si>
    <t>00-01636-00</t>
  </si>
  <si>
    <t>Шкаф металлический двух секционный, одностворчатый с ригельным замком МСК-645.12</t>
  </si>
  <si>
    <t>400*600*1845</t>
  </si>
  <si>
    <t>00-02279-00</t>
  </si>
  <si>
    <t>Шкаф для медикаментов и документации ШМД-01 (верх стекл.дверь три мет. полки. Низ мет.дверь - одна мет.полка)</t>
  </si>
  <si>
    <t>00-01797-00</t>
  </si>
  <si>
    <t>Шкаф для медикаментов и документации ШМД-03 (верх стекл.дверь три мет.полки. Низ ящик, мет.дверь одна полка)</t>
  </si>
  <si>
    <t>00-01799-00</t>
  </si>
  <si>
    <t>Шкаф для медикаментов и документации ШМД-07 (верх стекл.дверь три мет.полки. Низ пять ящика).</t>
  </si>
  <si>
    <t>00-01803-00</t>
  </si>
  <si>
    <t>Шкаф медицинский металлический ШМС-1 (неразборный)</t>
  </si>
  <si>
    <t>00-01818-00</t>
  </si>
  <si>
    <t>Шкаф медицинский металлический ШМС-1-Т с трейзером</t>
  </si>
  <si>
    <t>00-02186-00</t>
  </si>
  <si>
    <t>Шкаф медицинский металлический ШМС-1-А в алюминиевой раме</t>
  </si>
  <si>
    <t>00-01819-00</t>
  </si>
  <si>
    <t>Шкаф медицинский металлический ШМС-1-А-Р в алюминиевой раме, с рег.опорами</t>
  </si>
  <si>
    <t>00-01821-00</t>
  </si>
  <si>
    <t>Шкаф медицинский металлический ШМС-1-А-Р-1 в алюминиевой раме, с рег.опорами, с выдвижным ящиком.</t>
  </si>
  <si>
    <t>00-01822-00</t>
  </si>
  <si>
    <t>Шкаф медицинский металлический ШМС-1-Т-А-Р-1 с трейзером в алюминиевой раме, с рег.опорами, с выдвижным ящиком.</t>
  </si>
  <si>
    <t>320*555*1730</t>
  </si>
  <si>
    <t>00-01827-00</t>
  </si>
  <si>
    <t>Шкаф медицинский металлический ШМС-1-Р с регулируемыми опорами</t>
  </si>
  <si>
    <t>00-01824-00</t>
  </si>
  <si>
    <t>Шкаф медицинский металлический ШМС-1-Р-3 с рег.опорами, с 3-я выдвижными ящиками</t>
  </si>
  <si>
    <t>00-01826-00</t>
  </si>
  <si>
    <t>Шкаф медицинский для хранения медикаментов ШМ-1 "Диакомс" (неразборный)</t>
  </si>
  <si>
    <t>00-01792-00</t>
  </si>
  <si>
    <t>Шкаф медицинский для хранения медикаментов ШМ-1 "Диакомс" (неразборный с трейзером)</t>
  </si>
  <si>
    <t>00-01791-00</t>
  </si>
  <si>
    <t>Шкаф медицинский для хранения медикаментов ШМ-8 "Диакомс" (неразборный)</t>
  </si>
  <si>
    <t>00-01796-00</t>
  </si>
  <si>
    <t>1-но створчатые (металл,/металл)</t>
  </si>
  <si>
    <t>Шкаф для хранения документов ШБ-1-К1</t>
  </si>
  <si>
    <t>360*440*670</t>
  </si>
  <si>
    <t>00-01657-00</t>
  </si>
  <si>
    <t>Шкаф бухгалтерский для документов ШБ4-К1 с трейзером</t>
  </si>
  <si>
    <t>360*440*1600</t>
  </si>
  <si>
    <t>00-01658-00</t>
  </si>
  <si>
    <t>Шкаф металлический двух секционный для размещения, хранения лекарственных средств, перевязочных материалов и других изделий медицинского назначения 1 створчатый с металлическими дверцами ШМ-03-МСК МСК 645.01 (высокий)</t>
  </si>
  <si>
    <t>00-01635-00</t>
  </si>
  <si>
    <t>Шкаф металлический двух секционный, одностворчатый с ригельным замком МСК-645.01.11</t>
  </si>
  <si>
    <t>00-02280-00</t>
  </si>
  <si>
    <t>Шкаф металлический двух секционный для размещения, хранения лекарственных средств, перевязочных материалов и других изделий медицинского назначения 1 створчатый с металлическими дверцами ШМ-03-МСК МСК 646.01 (низкий)</t>
  </si>
  <si>
    <t>00-01637-00</t>
  </si>
  <si>
    <t>Шкаф металлический двух секционный, одностворчатый с ригельным замком МСК-646.01.11</t>
  </si>
  <si>
    <t>00-02281-00</t>
  </si>
  <si>
    <t>Шкаф металлический двух секционный, одностворчатый с ригельным замком МСК-5646.01.11</t>
  </si>
  <si>
    <t>00-02287-00</t>
  </si>
  <si>
    <t>Шкаф материальный ШМ-01 (2-е двери с замком, верх - три мет.полки. Низ - одна мет.полка).</t>
  </si>
  <si>
    <t>00-01789-00</t>
  </si>
  <si>
    <t>Шкаф медицинский металлический ШММ-1 (неразборный)</t>
  </si>
  <si>
    <t>00-01804-00</t>
  </si>
  <si>
    <t>Шкаф медицинский металлический ШММ-1-Р с регулируемыми опорами</t>
  </si>
  <si>
    <t>00-01805-00</t>
  </si>
  <si>
    <t>Шкаф медицинский металлический ШММ-1-Р-1 с регулируемыми опорами с выдвижным ящиком</t>
  </si>
  <si>
    <t>00-01807-00</t>
  </si>
  <si>
    <t>Шкаф медицинский металлический ШММ-1-Т с трейзером  (неразборный)</t>
  </si>
  <si>
    <t>00-01808-00</t>
  </si>
  <si>
    <t>Шкаф медицинский металлический ШММ-1-Т-Р с трейзером с регулируемыми опорами</t>
  </si>
  <si>
    <t>00-01810-00</t>
  </si>
  <si>
    <t>Шкаф медицинский для хранения медикаментов ШМ-3 "Диакомс" (неразборный)</t>
  </si>
  <si>
    <t>00-01794-00</t>
  </si>
  <si>
    <t>Шкаф для медикаментов одностворчатый (с трейзером)</t>
  </si>
  <si>
    <t>460*480*1860</t>
  </si>
  <si>
    <t>00-01569-00</t>
  </si>
  <si>
    <t>2-х створчатые (стекло/стекло)</t>
  </si>
  <si>
    <t>Шкаф для документов и справочной литературы ШД-02 (четыре двери стекло, верх три низ одна мет.полки).</t>
  </si>
  <si>
    <t>400*800*1850</t>
  </si>
  <si>
    <t>00-01722-00</t>
  </si>
  <si>
    <t>Шкаф для документов и справочной литературы ШД-03 (две двери стекло, пять мет.полок)</t>
  </si>
  <si>
    <t>00-01723-00</t>
  </si>
  <si>
    <t>Шкаф медицинский металлический ШСС-2 (четыре стекл.двери, верх три полки стекл., низ одна)</t>
  </si>
  <si>
    <t>370*800*1680</t>
  </si>
  <si>
    <t>00-01845-00</t>
  </si>
  <si>
    <t>2-х створчатые (стекло/металл)</t>
  </si>
  <si>
    <t>Шкаф медицинский металлический двухсекционный двухдверный для размещения, хранения лекарственных средств, перевязочных материалов, и других изделий медицинского назначения ШМ-02-МСК МСК-647.02</t>
  </si>
  <si>
    <t>320*700*1655</t>
  </si>
  <si>
    <t>00-01640-00</t>
  </si>
  <si>
    <t>Шкаф металлический двух секционный, двух створчатый с ригельным замком МСК-647.12</t>
  </si>
  <si>
    <t>325*700*1750</t>
  </si>
  <si>
    <t>00-02283-00</t>
  </si>
  <si>
    <t>Шкаф металлический двух секционный, двух створчатый с ригельным замком МСК-5647.12</t>
  </si>
  <si>
    <t>00-02288-00</t>
  </si>
  <si>
    <t>Шкаф металлический двух секционный для размещения, хранения лекарственных средств перевязочных материалов и других изделий медицинского назначения 2 створчатый верх-стекло, низ-металл ШМ-02-МСК МСК 648.02 (высокий)</t>
  </si>
  <si>
    <t>400*800*1750</t>
  </si>
  <si>
    <t>00-01642-00</t>
  </si>
  <si>
    <t>Шкаф металлический двух секционный, двух створчатый с ригельным замком МСК-648.12</t>
  </si>
  <si>
    <t>400*800*1845</t>
  </si>
  <si>
    <t>00-02282-00</t>
  </si>
  <si>
    <t>Шкаф медицинский металлический ШМС-2 (неразборный)</t>
  </si>
  <si>
    <t>00-01830-00</t>
  </si>
  <si>
    <t>Шкаф медицинский металлический ШМС-2-Р с регулируемыми опорами</t>
  </si>
  <si>
    <t>370*800*1730</t>
  </si>
  <si>
    <t>00-01837-00</t>
  </si>
  <si>
    <t>Шкаф медицинский металлический ШМС-2-Р-2 с регулируемыми опорами, выдвижные ящики 2 шт.</t>
  </si>
  <si>
    <t>00-01839-00</t>
  </si>
  <si>
    <t>Шкаф медицинский металлический ШМС-2-А в алюминиевой раме.</t>
  </si>
  <si>
    <t>00-01833-00</t>
  </si>
  <si>
    <t>Шкаф для медикаментов с 5 ящиками</t>
  </si>
  <si>
    <t>400*850*1850</t>
  </si>
  <si>
    <t>00-01570-00</t>
  </si>
  <si>
    <t>Шкаф медицинский металлический ШМС-2-А-Р в алюминиевой раме, с регулируемыми опорами.</t>
  </si>
  <si>
    <t>00-01835-00</t>
  </si>
  <si>
    <t>Шкаф медицинский металлический ШМС-2-А-Р-2 в алюминиевой раме, с регулируемыми опорами, выдвижные ящики 2 шт.</t>
  </si>
  <si>
    <t>00-01836-00</t>
  </si>
  <si>
    <t>Шкаф медицинский металлический ШМС-2-Р-4/2 (рег.опоры, 4 маленьких ящика, 2 больших)</t>
  </si>
  <si>
    <t>00-01840-00</t>
  </si>
  <si>
    <t>Шкаф медицинский металлический ШМС-2-А-Р-2-Ц (рег.опоры алюмин.рамка, 2-а ящика, цветной фасад)</t>
  </si>
  <si>
    <t>00-01832-00</t>
  </si>
  <si>
    <t>Шкаф для кабинета врача ШКВ-01 (верх стекл.дверь, три мет.полки. Низ мет.дверь, одна мет.полка).</t>
  </si>
  <si>
    <t>00-01739-00</t>
  </si>
  <si>
    <t>Шкаф для кабинета врача ШКВ-04 (верх стекл.дверь, два трейзера, одна мет.полка. Низ мет.дверь, одна мет.полка).</t>
  </si>
  <si>
    <t>00-01742-00</t>
  </si>
  <si>
    <t>Шкаф для кабинета врача ШКВ-05 (верх стекл.дверь, три мет.полки. Низ мет.дверь, один трейзер, три мет.полки).</t>
  </si>
  <si>
    <t>00-01743-00</t>
  </si>
  <si>
    <t>Шкаф для кабинета врача ШКВ-07 (верх стекл.дверь, три мет.полки. Низ ящик, мет.дверь, одна мет.полка).</t>
  </si>
  <si>
    <t>00-01745-00</t>
  </si>
  <si>
    <t>Шкаф медицинский ШМ-5-Диакомс (неразборный, двери навесные)</t>
  </si>
  <si>
    <t>400*850*1900</t>
  </si>
  <si>
    <t>00-01504-00</t>
  </si>
  <si>
    <t>Шкаф медицинский ШМ-5-Диакомс (с трейзером)</t>
  </si>
  <si>
    <t>420*850*1900</t>
  </si>
  <si>
    <t>00-01506-00</t>
  </si>
  <si>
    <t>Шкаф офисный мет.двухств. МСК-981.213</t>
  </si>
  <si>
    <t>450*900*1850</t>
  </si>
  <si>
    <t>00-01647-00</t>
  </si>
  <si>
    <t>Шкаф офисный мет.двухств. МСК-981.443</t>
  </si>
  <si>
    <t>350*900*1850</t>
  </si>
  <si>
    <t>00-01649-00</t>
  </si>
  <si>
    <t>2-х створчатые (металл,/металл)</t>
  </si>
  <si>
    <t>Шкаф металлический 2 секционный для размещения, хранения, лекарственных средств, перевязочных материалов и других изделий медицинского назначения 2 створчатый с металлическими дверями ШМ-04-МСК МСК 647.01 (низкий)</t>
  </si>
  <si>
    <t>00-01639-00</t>
  </si>
  <si>
    <t>Шкаф металлический двух секционный, двух створчатый с ригельным замком МСК-647.01.11</t>
  </si>
  <si>
    <t>00-02285-00</t>
  </si>
  <si>
    <t>Шкаф металлический двух секционный, двух створчатый с ригельным замком МСК-5647.01.11</t>
  </si>
  <si>
    <t>00-02289-00</t>
  </si>
  <si>
    <t>Шкаф медицинский металлический двухсекционный, двухдверный для размещения, хранения лекарственных средств, перевязочных материалов и других изделий медицинского назначения ШМ-04-МСК (металл) МСК-648.01</t>
  </si>
  <si>
    <t>00-01641-00</t>
  </si>
  <si>
    <t>Шкаф металлический двух секционный, двух створчатый с ригельным замком МСК-648.01.11</t>
  </si>
  <si>
    <t>00-02284-00</t>
  </si>
  <si>
    <t>Шкаф офисный для документов (неразборный)</t>
  </si>
  <si>
    <t>450*910*1860</t>
  </si>
  <si>
    <t>00-01652-01</t>
  </si>
  <si>
    <t>Шкаф материальный ШМ-02 (4-е двери с замком, верх - три мет.полки. Низ - одна мет.полка).</t>
  </si>
  <si>
    <t>00-01790-00</t>
  </si>
  <si>
    <t xml:space="preserve">Шкаф медицинский метеллический ШММ-2  (неразборный) для больничных документов </t>
  </si>
  <si>
    <t>00-01811-00</t>
  </si>
  <si>
    <t>Шкаф медицинский металлический ШММ-2-Р с регулируемыми опорами</t>
  </si>
  <si>
    <t>00-01812-00</t>
  </si>
  <si>
    <t>Шкаф медицинский металлический ШММ-2-Р-2 с регулируемыми опорами и выдвижными ящиками 2 шт.</t>
  </si>
  <si>
    <t>00-01814-00</t>
  </si>
  <si>
    <t>Шкаф медицинский металлический ШММ-2-Т с трейзером</t>
  </si>
  <si>
    <t>00-01815-00</t>
  </si>
  <si>
    <t>Шкаф медицинский металлический ШММ-2-Т-Р с трейзером с регулируемыми опорами</t>
  </si>
  <si>
    <t>00-01817-00</t>
  </si>
  <si>
    <t>Шкаф для кабинета врача ШКВ-06 (открытый стеллаж)</t>
  </si>
  <si>
    <t>00-01744-00</t>
  </si>
  <si>
    <t>Шкаф офисный разборный</t>
  </si>
  <si>
    <t>500*850*1860</t>
  </si>
  <si>
    <t>00-02211-01</t>
  </si>
  <si>
    <t>Шкаф офисный купе</t>
  </si>
  <si>
    <t>00-01847-01</t>
  </si>
  <si>
    <t>Шкаф офисный для документов с фасадом из ЛДСП</t>
  </si>
  <si>
    <t>00-01653-00</t>
  </si>
  <si>
    <t>Шкаф для медикаментов двухстворчатый</t>
  </si>
  <si>
    <t>460*920*1800</t>
  </si>
  <si>
    <t>00-01568-00</t>
  </si>
  <si>
    <t>Антресоль к 2-х створчатому шкафу</t>
  </si>
  <si>
    <t>370*800*400</t>
  </si>
  <si>
    <t>00-00285-00</t>
  </si>
  <si>
    <t>Антресоль к офисному шкафу</t>
  </si>
  <si>
    <t>450*910*800</t>
  </si>
  <si>
    <t>00-02212-01</t>
  </si>
  <si>
    <t>ШКАФЫ ДЛЯ ОДЕЖДЫ</t>
  </si>
  <si>
    <t>Шкаф палатный ШП-01 (одна дверь с замком, полка под головной убор и перекладина для вешалки с ключками)</t>
  </si>
  <si>
    <t>500*300*1850</t>
  </si>
  <si>
    <t>00-01508-00</t>
  </si>
  <si>
    <t>Шкаф палатный ШП-02 (две двери с замками, полка под головной убор и перекладина для вешалки с ключками)</t>
  </si>
  <si>
    <t>500*600*1850</t>
  </si>
  <si>
    <t>00-01518-00</t>
  </si>
  <si>
    <t>Шкаф палатный ШП-03 (3 дв.с замком, левое отд. 4 мет.полки. 2 других полка головной убор и перекладина д/вешалки с крюч).</t>
  </si>
  <si>
    <t>500*800*1850</t>
  </si>
  <si>
    <t>00-01521-00</t>
  </si>
  <si>
    <t>Шкаф металлический для одежды ШП-04 (неразборный)</t>
  </si>
  <si>
    <t>500*400*1850</t>
  </si>
  <si>
    <t>00-01509-00</t>
  </si>
  <si>
    <t>Шкаф металлический двухстворчатый для одежды с полкой для обуви</t>
  </si>
  <si>
    <t>500*600*1860</t>
  </si>
  <si>
    <t>00-01512-01</t>
  </si>
  <si>
    <t>Шкаф  металлический для одежды одностворчатый МСК   941.300 (разборный)</t>
  </si>
  <si>
    <t>500*300*1790</t>
  </si>
  <si>
    <t>00-01645-00</t>
  </si>
  <si>
    <t>Дополнительная секция к шкафу  металлическому для одежды МСК 941.300</t>
  </si>
  <si>
    <t>275*500*1790</t>
  </si>
  <si>
    <t>00-00353-00</t>
  </si>
  <si>
    <t>Шкаф  металлический для одежды одностворчатый МСК 941.425 (разборный) на винтах</t>
  </si>
  <si>
    <t>425*500*1790</t>
  </si>
  <si>
    <t>00-01646-00</t>
  </si>
  <si>
    <t>Шкаф для одежды 1-но створчатый (разборный)</t>
  </si>
  <si>
    <t>500*300*1750</t>
  </si>
  <si>
    <t>00-01510-01</t>
  </si>
  <si>
    <t>500*400*1860</t>
  </si>
  <si>
    <t>00-01510-02</t>
  </si>
  <si>
    <t>Шкаф металлический для одежды ШМ-4 (неразборный)</t>
  </si>
  <si>
    <t>420*650*1850</t>
  </si>
  <si>
    <t>00-01511-00</t>
  </si>
  <si>
    <t>Шкаф для одежды 2-х створчатый (разборный)</t>
  </si>
  <si>
    <t>500*600*1750</t>
  </si>
  <si>
    <t>00-01514-01</t>
  </si>
  <si>
    <t>Шкаф для одежды 2-х створчатый (неразборный)</t>
  </si>
  <si>
    <t>00-01513-01</t>
  </si>
  <si>
    <t>00-01514-02</t>
  </si>
  <si>
    <t>Шкаф для одежды 3-х створчатый (разборный)</t>
  </si>
  <si>
    <t>500*800*1750</t>
  </si>
  <si>
    <t>00-01520-01</t>
  </si>
  <si>
    <t>Шкаф для одежды 4-х створчатый (разборный)</t>
  </si>
  <si>
    <t>500*1200*1750</t>
  </si>
  <si>
    <t>00-01523-01</t>
  </si>
  <si>
    <t>Шкаф металлический для одежды четырехстворчатый</t>
  </si>
  <si>
    <t>00-01522-01</t>
  </si>
  <si>
    <t>Шкаф одностворчатый металлический для одежды мед.персонала ШМО-1 (неразборный)</t>
  </si>
  <si>
    <t>00-01507-00</t>
  </si>
  <si>
    <t>Шкаф двустворчатый металлический для одежды мед.персонала ШМО-2 (неразборный)</t>
  </si>
  <si>
    <t>00-01517-00</t>
  </si>
  <si>
    <t>Шкаф одностворчатый металлический для одежды мед.персонала ШМО-2 (для пищевой промышленности) (неразборный)</t>
  </si>
  <si>
    <t>360*565*1800</t>
  </si>
  <si>
    <t>00-01516-00</t>
  </si>
  <si>
    <t>Шкаф  мет.для одежды двухстворчатый МСК 2921.600 (разборный на заклепках, толщина мет.0,6 мм)</t>
  </si>
  <si>
    <t>500*600*1790</t>
  </si>
  <si>
    <t>00-01627-00</t>
  </si>
  <si>
    <t>Шкаф  мет.для одежды двухстворчатый МСК 2921.800 (разборный на заклепках, толщина мет.0,6 мм)</t>
  </si>
  <si>
    <t>500*800*1790</t>
  </si>
  <si>
    <t>00-01629-00</t>
  </si>
  <si>
    <t>Шкаф для одежды одностворчатый, металлический, на регулируемых опорах. МСК-650</t>
  </si>
  <si>
    <t>500*500*1800</t>
  </si>
  <si>
    <t>00-01643-00</t>
  </si>
  <si>
    <t xml:space="preserve">ШКАФЫ АРХИВНО СКЛАДСКИЕ </t>
  </si>
  <si>
    <t>Шкаф для хранения сумок 4 ячейки</t>
  </si>
  <si>
    <t>300*500*1860</t>
  </si>
  <si>
    <t>00-01577-00</t>
  </si>
  <si>
    <t>Шкаф архивно складской 4-х секционный</t>
  </si>
  <si>
    <t>00-01534-01</t>
  </si>
  <si>
    <t>Шкаф архивно складской на 10 отделений</t>
  </si>
  <si>
    <t>400*740*1750</t>
  </si>
  <si>
    <t>00-01519-00</t>
  </si>
  <si>
    <t>Шкаф архивно складской на 24 отделения</t>
  </si>
  <si>
    <t>400*600*1800</t>
  </si>
  <si>
    <t>00-01535-00</t>
  </si>
  <si>
    <t>Шкаф архивно складской на 30 отделений</t>
  </si>
  <si>
    <t>380*870*1500</t>
  </si>
  <si>
    <t>00-01536-00</t>
  </si>
  <si>
    <t>Шкаф архивно складской с 4-мя отделениями и антресолью</t>
  </si>
  <si>
    <t>500*1000*3000</t>
  </si>
  <si>
    <t>00-01654-00</t>
  </si>
  <si>
    <t>ШКАФЫ КАРТОТЕЧНЫЕ</t>
  </si>
  <si>
    <t>Шкаф картотечный МСК-831.02</t>
  </si>
  <si>
    <t>585*450*775</t>
  </si>
  <si>
    <t>00-01584-00</t>
  </si>
  <si>
    <t>Шкаф картотечный МСК-831.03</t>
  </si>
  <si>
    <t>450*585*1105</t>
  </si>
  <si>
    <t>00-01585-00</t>
  </si>
  <si>
    <t>Шкаф картотечный МСК-831.04</t>
  </si>
  <si>
    <t>450*585*1440</t>
  </si>
  <si>
    <t>00-01586-00</t>
  </si>
  <si>
    <t>Шкаф картотека ШК-3</t>
  </si>
  <si>
    <t>600*485*1050</t>
  </si>
  <si>
    <t>00-01579-00</t>
  </si>
  <si>
    <t>Шкаф картотека ШК 4</t>
  </si>
  <si>
    <t>600*485*1350</t>
  </si>
  <si>
    <t>00-01580-00</t>
  </si>
  <si>
    <t>Шкаф картотека ШК 5</t>
  </si>
  <si>
    <t>600*485*1650</t>
  </si>
  <si>
    <t>00-01581-00</t>
  </si>
  <si>
    <t>Шкаф картотека ШК 7</t>
  </si>
  <si>
    <t>585*525*1400</t>
  </si>
  <si>
    <t>00-01582-00</t>
  </si>
  <si>
    <t>Шкаф картотека ШК 9</t>
  </si>
  <si>
    <t>585*525*1730</t>
  </si>
  <si>
    <t>00-01583-01</t>
  </si>
  <si>
    <t>ШКАФЫ ОРУЖЕЙНЫЕ</t>
  </si>
  <si>
    <t>Шкаф для хранения оружия ШО-3 (три ствола)</t>
  </si>
  <si>
    <t>350*350*1250</t>
  </si>
  <si>
    <t>00-02806-00</t>
  </si>
  <si>
    <t>Шкаф для хранения оружия ШО-5 (пять стволов)</t>
  </si>
  <si>
    <t>350*500*1250</t>
  </si>
  <si>
    <t>00-02807-00</t>
  </si>
  <si>
    <t>ШКАФЫ ДЛЯ ЭНДОСКОПОВ</t>
  </si>
  <si>
    <t>Шкаф одностворчатый для хранения эндоскопов ШЭ-22-Я-ФП</t>
  </si>
  <si>
    <t>370*454*1925</t>
  </si>
  <si>
    <t>00-02756-00</t>
  </si>
  <si>
    <t>ШКАФ ДЛЯ УБОРОЧНОГО ИНВЕНТАРЯ</t>
  </si>
  <si>
    <t>Шкаф для уборочного инвентаря МСК 649</t>
  </si>
  <si>
    <t>500*500*1805</t>
  </si>
  <si>
    <t>00-01575-00</t>
  </si>
  <si>
    <t>Шкаф для хоз. инвентаря</t>
  </si>
  <si>
    <t>400*500*1750</t>
  </si>
  <si>
    <t>00-01576-01</t>
  </si>
  <si>
    <t>Шкаф для уборочного инвентаря</t>
  </si>
  <si>
    <t>00-01573-01</t>
  </si>
  <si>
    <t>00-01574-01</t>
  </si>
  <si>
    <t>Шкаф для хоз. инвентаря двухстворчатый</t>
  </si>
  <si>
    <t>00-02250-01</t>
  </si>
  <si>
    <t>ДОПОЛНИТЕЛЬНОЕ ОБОРУДОВАНИЕ ДЛЯ ШКАФОВ</t>
  </si>
  <si>
    <t>Трейзер для шкафа МСК-645.01</t>
  </si>
  <si>
    <t>593*340*248</t>
  </si>
  <si>
    <t>00-01338-00</t>
  </si>
  <si>
    <t>Трейзер для шкафа МСК-646.01</t>
  </si>
  <si>
    <t>565*261*203</t>
  </si>
  <si>
    <t>00-01336-00</t>
  </si>
  <si>
    <t>Трейзер для шкафа МСК-647.01</t>
  </si>
  <si>
    <t>695*261*203</t>
  </si>
  <si>
    <t>00-02000-00</t>
  </si>
  <si>
    <t>Трейзер для шкафа МСК-648.01</t>
  </si>
  <si>
    <t>793*340*248</t>
  </si>
  <si>
    <t>00-01333-00</t>
  </si>
  <si>
    <t>Комплект ножек для шкафа МСК-646, МСК-647</t>
  </si>
  <si>
    <t>высота 150 мм</t>
  </si>
  <si>
    <t>00-00414-00</t>
  </si>
  <si>
    <t>Комплект ножек для шкафа МСК-645, МСК-648</t>
  </si>
  <si>
    <t>00-00413-00</t>
  </si>
  <si>
    <t xml:space="preserve">Комплект ножек для шкафа МСК-646, МСК-647 из нерж. стали </t>
  </si>
  <si>
    <t>00-00415-00</t>
  </si>
  <si>
    <t>Держатель швабры и тряпки для шкафа МСК-649</t>
  </si>
  <si>
    <t>00-00411-00</t>
  </si>
  <si>
    <t>ШКАФЫ (ЛАМИНИРОВАННАЯ ДСП)</t>
  </si>
  <si>
    <t>ШКАФЫ ОБЩЕГО НАЗНАЧЕНИЯ</t>
  </si>
  <si>
    <t>1-но створчатые</t>
  </si>
  <si>
    <t>Шкаф общего назнач. СИ03.08.01.00.00 МД 509 (верх две полки ЛДСП, низ дверка ЛДСП, одна полка)</t>
  </si>
  <si>
    <t>380*450*1800</t>
  </si>
  <si>
    <t>00-01611-00</t>
  </si>
  <si>
    <t>Шкаф общего назнач. СИ03.08.05.00 МД 510 (верх стекло)</t>
  </si>
  <si>
    <t>00-01612-00</t>
  </si>
  <si>
    <t>Шкаф общего назнач. СИ03.07.02.02 МД 508.02 (2 отд. 4 полки)</t>
  </si>
  <si>
    <t>00-01610-00</t>
  </si>
  <si>
    <t>Шкаф общего назнач. СИ03.07.02.01 МД 508.01 (2 отд. 4 полки)</t>
  </si>
  <si>
    <t>560*450*1800</t>
  </si>
  <si>
    <t>00-01609-00</t>
  </si>
  <si>
    <t>Шкаф для белья МД-507.02</t>
  </si>
  <si>
    <t>450*380*1800</t>
  </si>
  <si>
    <t>00-01615-00</t>
  </si>
  <si>
    <t>Шкаф для белья МД-507.01</t>
  </si>
  <si>
    <t>450*560*1800</t>
  </si>
  <si>
    <t>00-01614-00</t>
  </si>
  <si>
    <t>Шкаф общего назначения ШВ-2.1 (верх - ниша, две полки ЛДСП, низ - дверка, 1 полка ЛДСП) на опорах</t>
  </si>
  <si>
    <t>350*700*1900</t>
  </si>
  <si>
    <t>00-01702-02</t>
  </si>
  <si>
    <t>Шкаф общего назначения ШВ-2.1.01 (верх - ниша, две полки ЛДСП, низ - дверка, 1 полка ЛДСП) без опор</t>
  </si>
  <si>
    <t>00-01703-01</t>
  </si>
  <si>
    <t>Шкаф общего назначения ШВ-2.2 (верх - 2 полки стекло, дверка - стекло, низ - 4 выдвижных ящиках) на опорах</t>
  </si>
  <si>
    <t>00-01704-01</t>
  </si>
  <si>
    <t>Шкаф общего назначения ШВ-2.2.01 (верх - 2 полки стекло, дверка - стекло, низ - 4 выдвижных ящиках) без опор</t>
  </si>
  <si>
    <t>00-01705-01</t>
  </si>
  <si>
    <t>Шкаф общего назначения ШВ-2.3 (верх - лдсп, 2 полки ЛДСП, низ - ЛДСП, 1 полка ЛДСП) на опорах</t>
  </si>
  <si>
    <t>350*570*1900</t>
  </si>
  <si>
    <t>00-01707-05</t>
  </si>
  <si>
    <t>Шкаф общего назначения ШВ-2.3.01 (верх - лдсп, 2 полки ЛДСП, низ - ЛДСП, 1 полка ЛДСП) без опор</t>
  </si>
  <si>
    <t>00-01708-02</t>
  </si>
  <si>
    <t>Шкаф общего назначения ШВ-2.4 (верх - стекло, 2 полки ЛДСП, низ - ЛДСП, 1 полка ЛДСП) на опорах</t>
  </si>
  <si>
    <t>00-01709-04</t>
  </si>
  <si>
    <t>Шкаф общего назначения ШВ-2.4.01 (верх - стекло, 2 полки ЛДСП, низ - ЛДСП, 1 полка ЛДСП) без опор</t>
  </si>
  <si>
    <t>00-01710-01</t>
  </si>
  <si>
    <t>Шкаф общего назначения ШВ-2.5 (верх - стекло, 2 полки стекло, низ - ЛДСП, 1 полка ЛДСП) на опорах</t>
  </si>
  <si>
    <t>00-01711-03</t>
  </si>
  <si>
    <t>Шкаф общего назначения ШВ-2.5.01 (верх - стекло, 2 полки стекло, низ - ЛДСП, 1 полка ЛДСП) без опор</t>
  </si>
  <si>
    <t>00-01712-01</t>
  </si>
  <si>
    <t>Шкаф общего назначения ШВ-2.6 (верх - 1 ниша , две полка ЛДСП, низ - ЛДСП, 1 полка ЛДСП) на опорах</t>
  </si>
  <si>
    <t>00-01714-03</t>
  </si>
  <si>
    <t>Шкаф общего назначения ШВ-2.6.01 (верх - 1 ниша , две полка ЛДСП, низ - ЛДСП, 1 полка ЛДСП) без опор</t>
  </si>
  <si>
    <t>00-01715-01</t>
  </si>
  <si>
    <t>Шкаф одностворчатый ШД 1/01 4 полки (без опор)</t>
  </si>
  <si>
    <t>400*400*1900</t>
  </si>
  <si>
    <t>00-02441-01</t>
  </si>
  <si>
    <t>Шкаф одностворчатый ШД 1/01 4 полки (на опорах)</t>
  </si>
  <si>
    <t>00-02454-01</t>
  </si>
  <si>
    <t>Шкаф одностворчатый ШД 1/02 дверка, 4 полки (без опор)</t>
  </si>
  <si>
    <t>00-02442-01</t>
  </si>
  <si>
    <t>Шкаф одностворчатый ШД 1/02 дверка, 4 полки (на опорах)</t>
  </si>
  <si>
    <t>00-02455-01</t>
  </si>
  <si>
    <t>Шкаф одностворчатый ШД 1/04 верх дверка, 2 полки, низ дверка, полка (без опор)</t>
  </si>
  <si>
    <t>00-02443-01</t>
  </si>
  <si>
    <t>Шкаф одностворчатый ШД 1/04 верх дверка, 2 полки, низ дверка, полка (на опорах)</t>
  </si>
  <si>
    <t>00-02456-01</t>
  </si>
  <si>
    <t>Шкаф одностворчатый ШД 1/06 верх стекло, низ ЛДСП (без опор)</t>
  </si>
  <si>
    <t>00-02444-01</t>
  </si>
  <si>
    <t>Шкаф одностворчатый ШД 1/06 верх стекло, низ ЛДСП (на опорах)</t>
  </si>
  <si>
    <t>00-02457-01</t>
  </si>
  <si>
    <t>Шкаф одностворчатый ШД 1/07 верх ниша, 2 полки, низ дверка ЛДСП, полка (без опор)</t>
  </si>
  <si>
    <t>00-02445-01</t>
  </si>
  <si>
    <t>Шкаф одностворчатый ШД 1/07 верх ниша, 2 полки, низ дверка ЛДСП, полка (на опорах)</t>
  </si>
  <si>
    <t>00-02458-01</t>
  </si>
  <si>
    <t>Шкаф одностворчатый ШД 1/08 верх ниша, 2 полки, низ 4 ящика (без опор)</t>
  </si>
  <si>
    <t>00-02446-01</t>
  </si>
  <si>
    <t>Шкаф одностворчатый ШД 1/08 верх ниша, 2 полки, низ 4 ящика (на опорах)</t>
  </si>
  <si>
    <t>00-02447-01</t>
  </si>
  <si>
    <t>Шкаф одностворчатый ШД 1/09 верх дверка, 2 полки, низ 4 ящика (без опор)</t>
  </si>
  <si>
    <t>00-02448-01</t>
  </si>
  <si>
    <t>00-02459-01</t>
  </si>
  <si>
    <t>Шкаф одностворчатый ШД 1/10 верх стекло, 2 полки, низ дверка ЛДСП, полка (без опор)</t>
  </si>
  <si>
    <t>00-02449-01</t>
  </si>
  <si>
    <t>Шкаф одностворчатый ШД 1/10 верх стекло, 2 полки, низ дверка ЛДСП, полка (на опорах)</t>
  </si>
  <si>
    <t>00-02460-01</t>
  </si>
  <si>
    <t>Шкаф одностворчатый ШД 1/11 верх ниша, 3 полки, низ дверка, полка (без опор)</t>
  </si>
  <si>
    <t>400*400*2100</t>
  </si>
  <si>
    <t>00-02450-01</t>
  </si>
  <si>
    <t>Шкаф одностворчатый ШД 1/11 верх ниша, 3 полки, низ дверка, полка (на опорах)</t>
  </si>
  <si>
    <t>00-02461-01</t>
  </si>
  <si>
    <t>Шкаф одностворчатый ШД 1/12 верх дверка, 3 полки, низ дверка, полка (без опор)</t>
  </si>
  <si>
    <t>00-02451-01</t>
  </si>
  <si>
    <t>Шкаф одностворчатый ШД 1/12 верх дверка, 3 полки, низ дверка, полка (на опорах)</t>
  </si>
  <si>
    <t>00-02462-01</t>
  </si>
  <si>
    <t>Шкаф одностворчатый ШД 1/13 верх дверка, 3 полки стекло, низ дверка, полка ЛДСП (без опор)</t>
  </si>
  <si>
    <t>00-02452-01</t>
  </si>
  <si>
    <t>Шкаф одностворчатый ШД 1/13 верх дверка, 3 полки стекло, низ дверка, полка ЛДСП (на опорах)</t>
  </si>
  <si>
    <t>00-02463-01</t>
  </si>
  <si>
    <t>Шкаф одностворчатый ШД 1/16 верх дверка, середина 2 ниши, низ дверка (без опор)</t>
  </si>
  <si>
    <t>00-02453-01</t>
  </si>
  <si>
    <t>Шкаф одностворчатый ШД 1/16 верх дверка, середина 2 ниши, низ дверка (на опорах)</t>
  </si>
  <si>
    <t>00-02464-01</t>
  </si>
  <si>
    <t>2-х створчатые</t>
  </si>
  <si>
    <t>Шкаф стеллаж общего назнач. ШВ-1.5 (пять открытых полок ЛДСП)</t>
  </si>
  <si>
    <t>350*800*1900</t>
  </si>
  <si>
    <t>00-01848-03</t>
  </si>
  <si>
    <t>Шкаф общего назнач. СИ03.08.02.00 МД 506</t>
  </si>
  <si>
    <t>380*860*1800</t>
  </si>
  <si>
    <t>00-01608-00</t>
  </si>
  <si>
    <t>Шкаф общего назнач. СИ03.08.07.00 МД 504 (верх стекло)</t>
  </si>
  <si>
    <t>00-01605-00</t>
  </si>
  <si>
    <t>Шкаф общего назначения ШВ-1 (верх - стекло, 2 полки ЛДСП, низ - ЛДСП, 1 полка ЛДСП) на опорах</t>
  </si>
  <si>
    <t>00-01690-04</t>
  </si>
  <si>
    <t>Шкаф общего назначения ШВ-1.01 (верх - стекло, 2 полки ЛДСП, низ - ЛДСП, 1 полка ЛДСП) без опор</t>
  </si>
  <si>
    <t>00-01691-02</t>
  </si>
  <si>
    <t>Шкаф общего назначения ШВ-1.1 (верх - ЛДСП, 2 полки ЛДСП, низ - ЛДСП, 1 полка ЛДСП) на опорах</t>
  </si>
  <si>
    <t>00-01692-11</t>
  </si>
  <si>
    <t>Шкаф общего назначения ШВ-1.1.01 (верх - ЛДСП, 2 полки ЛДСП, низ - ЛДСП, 1 полка ЛДСП) без опор</t>
  </si>
  <si>
    <t>00-01693-03</t>
  </si>
  <si>
    <t>Шкаф общего назначения ШВ-1.2 (верх - стекло, 2 полки стекло, низ - ЛДСП, 1 полка ЛДСП) на опорах</t>
  </si>
  <si>
    <t>00-01694-03</t>
  </si>
  <si>
    <t>Шкаф общего назначения ШВ-1.2.01 (верх - стекло, 2 полки стекло, низ - ЛДСП, 1 полка ЛДСП) без опор</t>
  </si>
  <si>
    <t>00-01695-02</t>
  </si>
  <si>
    <t>Шкаф общего назначения ШВ-1.3 (верх - ниша, две полки ЛДСП, низ - ЛДСП, 1 полка ЛДСП) на опорах</t>
  </si>
  <si>
    <t>00-01696-07</t>
  </si>
  <si>
    <t>Шкаф общего назначения ШВ-1.3.01 (верх - ниша, две полки ЛДСП, низ - ЛДСП, 1 полка ЛДСП) без опор</t>
  </si>
  <si>
    <t>00-01697-01</t>
  </si>
  <si>
    <t>Шкаф общего назнач. ШВ-1.4 (верх две полки ЛДСП, дверки стекло. низ четыре ящика, дверка) на опорах</t>
  </si>
  <si>
    <t>00-01698-02</t>
  </si>
  <si>
    <t>Шкаф общего назнач. ШВ-1.4.01 (верх две полки ЛДСП, дверки стекло. низ четыре ящика, дверка) без опор</t>
  </si>
  <si>
    <t>00-01699-01</t>
  </si>
  <si>
    <t>Шкаф общего назначения ШВ-1.6 (5 полок) на опорах</t>
  </si>
  <si>
    <t>00-01700-05</t>
  </si>
  <si>
    <t>Шкаф общего назначения ШВ-1.6.01 (5 полок) без опор</t>
  </si>
  <si>
    <t>00-01701-01</t>
  </si>
  <si>
    <t>Шкаф общего назнач. ШК-1.3 (две дверки, по 5 полок за каждой) на опорах</t>
  </si>
  <si>
    <t>550*800*1900</t>
  </si>
  <si>
    <t>00-01730-03</t>
  </si>
  <si>
    <t>Шкаф общего назнач. ШК-1.3.01 (две дверки, по 5 полок за каждой) без опор</t>
  </si>
  <si>
    <t>00-01731-01</t>
  </si>
  <si>
    <t xml:space="preserve">Шкаф общего назнач. СИ03.08.06.01 МД 505.01 (5 полок) </t>
  </si>
  <si>
    <t>00-01606-00</t>
  </si>
  <si>
    <t>Шкаф общего назнач. СИ03.08.04.01 МД 503.01 (2 полки)</t>
  </si>
  <si>
    <t>00-01603-00</t>
  </si>
  <si>
    <t>Шкаф общего назнач. СИ03.08.06.02 МД 505.02 (5 полок)</t>
  </si>
  <si>
    <t>560*860*1800</t>
  </si>
  <si>
    <t>00-01607-00</t>
  </si>
  <si>
    <t>Шкаф общего назнач. СИ03.08.04.02 МД 503.02 (2 полки)</t>
  </si>
  <si>
    <t>00-01604-00</t>
  </si>
  <si>
    <t>Шкаф двухстворчатый ШД 2/01 стеллаж 4 полки (без опор)</t>
  </si>
  <si>
    <t>400*800*1900</t>
  </si>
  <si>
    <t>00-02465-01</t>
  </si>
  <si>
    <t>Шкаф двухстворчатый ШД 2/01 стеллаж 4 полки (на опорах)</t>
  </si>
  <si>
    <t>00-02466-01</t>
  </si>
  <si>
    <t>Шкаф двухстворчатый ШД 2/02 две дверки 4 полки (без опор)</t>
  </si>
  <si>
    <t>00-02467-01</t>
  </si>
  <si>
    <t>Шкаф двухстворчатый ШД 2/02 две дверки 4 полки (на опорах)</t>
  </si>
  <si>
    <t>00-02468-01</t>
  </si>
  <si>
    <t>Шкаф двухстворчатый ШД 2/04 верх - 2 дверки, 2 полки, низ - 2 дверки, полка (без опор)</t>
  </si>
  <si>
    <t>00-02469-01</t>
  </si>
  <si>
    <t>Шкаф двухстворчатый ШД 2/04 верх - 2 дверки, 2 полки, низ - 2 дверки, полка (на опорах)</t>
  </si>
  <si>
    <t>00-02470-01</t>
  </si>
  <si>
    <t>Шкаф двухстворчатый ШД 2/06 верх - 2 дверки, 2 полки стекло, низ - дверка и полка ЛДСП (без опор)</t>
  </si>
  <si>
    <t>00-02471-01</t>
  </si>
  <si>
    <t>Шкаф двухстворчатый ШД 2/06 верх - 2 дверки, 2 полки стекло, низ - дверка и полка ЛДСП (на опорах)</t>
  </si>
  <si>
    <t>00-02472-01</t>
  </si>
  <si>
    <t>Шкаф двухстворчатый ШД 2/07 верх - ниша, 2 полки, низ - 2 дверки и полка ЛДСП (без опор)</t>
  </si>
  <si>
    <t>00-02473-01</t>
  </si>
  <si>
    <t>Шкаф двухстворчатый ШД 2/07 верх - ниша, 2 полки, низ - 2 дверки и полка ЛДСП (на опорах)</t>
  </si>
  <si>
    <t>00-02474-01</t>
  </si>
  <si>
    <t>Шкаф двухстворчатый ШД 2/08 верх - ниша, 2 полки, низ - 8 ящиков (без опор)</t>
  </si>
  <si>
    <t>00-02475-01</t>
  </si>
  <si>
    <t>Шкаф двухстворчатый ШД 2/08 верх - ниша, 2 полки, низ - 8 ящиков (на опорах)</t>
  </si>
  <si>
    <t>00-02476-01</t>
  </si>
  <si>
    <t>Шкаф двухстворчатый ШД 2/09 верх - 2 дверки, 2 полки, низ - 8 ящиков (без опор)</t>
  </si>
  <si>
    <t>00-02477-01</t>
  </si>
  <si>
    <t>Шкаф двухстворчатый ШД 2/09 верх - 2 дверки, 2 полки, низ - 8 ящиков (опорах)</t>
  </si>
  <si>
    <t>00-02478-01</t>
  </si>
  <si>
    <t>Шкаф двухстворчатый ШД 2/11 верх - ниша, 3 полки, низ - дверки, полка (без опор)</t>
  </si>
  <si>
    <t>400*800*2100</t>
  </si>
  <si>
    <t>00-02479-01</t>
  </si>
  <si>
    <t>Шкаф двухстворчатый ШД 2/11 верх - ниша, 3 полки, низ - дверки, полка (на опорах)</t>
  </si>
  <si>
    <t>00-02480-01</t>
  </si>
  <si>
    <t>Шкаф двухстворчатый ШД 2/12 верх - 2 дверки, 3 полки, низ - дверки, полка (без опор)</t>
  </si>
  <si>
    <t>00-02481-01</t>
  </si>
  <si>
    <t>Шкаф двухстворчатый ШД 2/12 верх - 2 дверки, 3 полки, низ - дверки, полка (на опорах)</t>
  </si>
  <si>
    <t>00-02482-01</t>
  </si>
  <si>
    <t>Шкаф двухстворчатый ШД 2/13 верх - 2 дверки 3 полки стекло, низ - дверки, полка (без опор)</t>
  </si>
  <si>
    <t>00-02483-01</t>
  </si>
  <si>
    <t>Шкаф двухстворчатый ШД 2/13 верх - 2 дверки 3 полки стекло, низ - дверки, полка (на опорах)</t>
  </si>
  <si>
    <t>00-02484-01</t>
  </si>
  <si>
    <t>Шкаф двухстворчатый ШД 2/16 2 дверки с полкой, ниша с полкой, 2 дверки с полкой (без опор)</t>
  </si>
  <si>
    <t>00-02485-01</t>
  </si>
  <si>
    <t>Шкаф двухстворчатый ШД 2/16 2 дверки с полкой, ниша с полкой, 2 дверки с полкой (на опорах)</t>
  </si>
  <si>
    <t>00-02486-01</t>
  </si>
  <si>
    <t>Шкаф двухстворчатый ШД 2/18 верх и низ - 2 дверки, полка ЛДСП, серед. 2 дверки, полка стекло (без опор)</t>
  </si>
  <si>
    <t>00-02487-01</t>
  </si>
  <si>
    <t>Шкаф двухстворчатый ШД 2/18 верх и низ - 2 дверки, полка ЛДСП, серед. 2 дверки, полка стекло (на опорах)</t>
  </si>
  <si>
    <t>00-02488-01</t>
  </si>
  <si>
    <t>Шкаф для одежды одностворчатый ШК-1.4 (полка, штанга) на опорах</t>
  </si>
  <si>
    <t>550*450*1900</t>
  </si>
  <si>
    <t>00-01732-07</t>
  </si>
  <si>
    <t>Шкаф для одежды одностворчатый ШК-1.4.01 (полка, штанга) без опор</t>
  </si>
  <si>
    <t>00-01733-01</t>
  </si>
  <si>
    <t>Шкаф для одежды ШО 1/01 (полка, штанга) без опор.</t>
  </si>
  <si>
    <t>560*400*1900</t>
  </si>
  <si>
    <t>00-02490-01</t>
  </si>
  <si>
    <t>Шкаф для одежды ШО 1/01 (полка, штанга) на опорах.</t>
  </si>
  <si>
    <t>00-02493-01</t>
  </si>
  <si>
    <t>Шкаф для одежды ШО 2/02 (полка, 2-е штанги) без опор.</t>
  </si>
  <si>
    <t>560*800*1900</t>
  </si>
  <si>
    <t>00-02491-01</t>
  </si>
  <si>
    <t>Шкаф для одежды ШО 2/02 (полка, 2-е штанги) на опорах.</t>
  </si>
  <si>
    <t>00-02494-01</t>
  </si>
  <si>
    <t>Шкаф для одежды с полками ШО 2/03 (без опор).</t>
  </si>
  <si>
    <t>00-02492-01</t>
  </si>
  <si>
    <t>Шкаф для одежды с полками ШО 2/03 (на опорах).</t>
  </si>
  <si>
    <t>00-02495-01</t>
  </si>
  <si>
    <t>Шкаф для одежды двухстворчатый ШК-1 (полка, штанга) на опорах</t>
  </si>
  <si>
    <t>00-01724-07</t>
  </si>
  <si>
    <t>Шкаф для одежды двухстворчатый ШК-1.01 (полка, штанга) без опор</t>
  </si>
  <si>
    <t>00-01725-03</t>
  </si>
  <si>
    <t>Шкаф для одежды двухстворчатый ШК-1.1 (полка, штанга, перегородка) на опорах</t>
  </si>
  <si>
    <t>00-01726-03</t>
  </si>
  <si>
    <t>Шкаф для одежды двухстворчатый ШК-1.1.01 (полка, штанга, перегородка) без опор</t>
  </si>
  <si>
    <t>00-01727-01</t>
  </si>
  <si>
    <t>Шкаф для одежды двухстворчатый ШК-1.2 (полка, штанга / 5 полок) на опорах</t>
  </si>
  <si>
    <t>00-01728-04</t>
  </si>
  <si>
    <t>Шкаф для одежды двухстворчатый ШК-1.2.01 (полка, штанга / 5 полок) без опор</t>
  </si>
  <si>
    <t>00-01729-03</t>
  </si>
  <si>
    <t>Шкаф для кабинета личной гигиены МД 511 (одностворч.полка д/головных уборов, перекладина для вешалки)</t>
  </si>
  <si>
    <t>00-01616-00</t>
  </si>
  <si>
    <t>Шкаф для кабинета личной гигиены СИ 03.05.02.00.00 МД 501.02</t>
  </si>
  <si>
    <t>00-01601-00</t>
  </si>
  <si>
    <t>Шкаф для кабинета личной гигиены СИ 03.05.01.00.00 МД 501.01</t>
  </si>
  <si>
    <t>00-01600-00</t>
  </si>
  <si>
    <t>Шкаф для кабинета врача СИ 03.06.00.00.00 МД 502</t>
  </si>
  <si>
    <t>00-01602-00</t>
  </si>
  <si>
    <t>Шкаф для кабинета врача СИ 03.06.00.00.00 МД 6502 (цвет бук, двери софтформинг светло зеленого цвета, с декоративной софт-кромкой)</t>
  </si>
  <si>
    <t>585*790*2000</t>
  </si>
  <si>
    <t>00-01613-00</t>
  </si>
  <si>
    <t>ШКАФЫ КАРТОТЕЧНЫЕ ЛДСП</t>
  </si>
  <si>
    <t>Шкаф картотечный ШК 1-01 (4 ящика)</t>
  </si>
  <si>
    <t>500*500*1200</t>
  </si>
  <si>
    <t>00-01587-01</t>
  </si>
  <si>
    <t>Шкаф картотечный ШК 1-02 (6 ящиков)</t>
  </si>
  <si>
    <t>00-01588-01</t>
  </si>
  <si>
    <t>Шкаф картотечный ШК 1-03 (8 ящиков)</t>
  </si>
  <si>
    <t>00-01589-01</t>
  </si>
  <si>
    <t>Шкаф картотечный ШК 2-01 (2 ряда по 4 ящика)</t>
  </si>
  <si>
    <t>500*1000*1200</t>
  </si>
  <si>
    <t>00-01590-01</t>
  </si>
  <si>
    <t>Шкаф картотечный ШК 2-02 (2 ряда по 6 ящика)</t>
  </si>
  <si>
    <t>00-01591-01</t>
  </si>
  <si>
    <t>Шкаф картотечный ШК 2-03 (2 ряда по 8 ящика)</t>
  </si>
  <si>
    <t>00-01592-01</t>
  </si>
  <si>
    <t>ШКАФЫ ВЫТЯЖНЫЕ ЛАБОРАТОРНЫЕ (без тумб)</t>
  </si>
  <si>
    <t>Г\Ш\В</t>
  </si>
  <si>
    <t xml:space="preserve">Шкаф вытяжной ШВ-2-01 (алюмин.профиль, столешница пластик) </t>
  </si>
  <si>
    <t>750*1000*2050</t>
  </si>
  <si>
    <t>00-01664-01</t>
  </si>
  <si>
    <t xml:space="preserve">Шкаф вытяжной ШВ-2-02 (алюмин.профиль, столешница керамика) </t>
  </si>
  <si>
    <t>00-01665-01</t>
  </si>
  <si>
    <t xml:space="preserve">Шкаф вытяжной ШВ-01 МСК (столешница нержавеющая сталь) </t>
  </si>
  <si>
    <t>900*750*2200</t>
  </si>
  <si>
    <t>00-01672-04</t>
  </si>
  <si>
    <t xml:space="preserve">Шкаф вытяжной ШВ-01 МСК (столешница химостойкий пластик) </t>
  </si>
  <si>
    <t>00-01672-03</t>
  </si>
  <si>
    <t xml:space="preserve">Шкаф вытяжной ШВ-01 МСК (столешница керамогранит) </t>
  </si>
  <si>
    <t>00-01672-01</t>
  </si>
  <si>
    <t>Шкаф вытяжной ШВ-02 МСК (столешница керамогранит)</t>
  </si>
  <si>
    <t>1200*750*2200</t>
  </si>
  <si>
    <t>00-01679-01</t>
  </si>
  <si>
    <t>Шкаф вытяжной ШВ-02 МСК (столешница химостойкий пластик)</t>
  </si>
  <si>
    <t>00-01679-03</t>
  </si>
  <si>
    <t>Шкаф вытяжной ШВ-02 МСК (столешница нержавеющая сталь)</t>
  </si>
  <si>
    <t>00-01679-02</t>
  </si>
  <si>
    <t>Шкаф вытяжной ШВ-03-МСК (столешница керамогранит)</t>
  </si>
  <si>
    <t>1500*750*2200</t>
  </si>
  <si>
    <t>00-01686-02</t>
  </si>
  <si>
    <t>Шкаф вытяжной ШВ-03 МСК (столешница химостойкий пластик)</t>
  </si>
  <si>
    <t>00-01686-03</t>
  </si>
  <si>
    <t>Шкаф вытяжной ШВ-03 МСК (столешница нержавеющая сталь)</t>
  </si>
  <si>
    <t>00-01686-04</t>
  </si>
  <si>
    <t>По желанию заказчика вытяжные шкафы могут изготавливаться с двухуровневой вытяжкой</t>
  </si>
  <si>
    <t>из верхней и нижней части рабочей камеры.</t>
  </si>
  <si>
    <t>ШКАФЫ ВЫТЯЖНЫЕ ЛАБОРАТОРНЫЕ (с тумбой, без подвода воды)</t>
  </si>
  <si>
    <t xml:space="preserve">Шкаф вытяжной ШВ-1-01 (столешница пластик) </t>
  </si>
  <si>
    <t>700*1100*2000</t>
  </si>
  <si>
    <t>00-01660-01</t>
  </si>
  <si>
    <t xml:space="preserve">Шкаф вытяжной ШВ-1-02 (столешница керамика) </t>
  </si>
  <si>
    <t>00-01661-01</t>
  </si>
  <si>
    <t>00-01674-01</t>
  </si>
  <si>
    <t>00-01674-03</t>
  </si>
  <si>
    <t>00-01674-02</t>
  </si>
  <si>
    <t>00-01678-01</t>
  </si>
  <si>
    <t>00-01678-03</t>
  </si>
  <si>
    <t>00-01678-02</t>
  </si>
  <si>
    <t>00-01685-01</t>
  </si>
  <si>
    <t>00-01685-03</t>
  </si>
  <si>
    <t>00-01685-02</t>
  </si>
  <si>
    <t>ШКАФЫ ВЫТЯЖНЫЕ ЛАБОРАТОРНЫЕ (с тумбой и подводом воды)</t>
  </si>
  <si>
    <t xml:space="preserve">Шкаф вытяжной ШВ-1-03 (столешница пластик, мойка, смеситель и слив) </t>
  </si>
  <si>
    <t>00-01662-01</t>
  </si>
  <si>
    <t xml:space="preserve">Шкаф вытяжной ШВ-1-04 (столешница керамика, мойка, смеситель и слив) </t>
  </si>
  <si>
    <t>00-01663-01</t>
  </si>
  <si>
    <t xml:space="preserve">Шкаф вытяжной ШВ-2-03 (алюмин.профиль, столешница пластик, мойка, смеситель и слив) </t>
  </si>
  <si>
    <t>00-01666-01</t>
  </si>
  <si>
    <t xml:space="preserve">Шкаф вытяжной ШВ-2-04 (алюмин.профиль, столешница керамика, мойка, смеситель и слив) </t>
  </si>
  <si>
    <t>00-01667-01</t>
  </si>
  <si>
    <t>00-01673-01</t>
  </si>
  <si>
    <t>00-01673-03</t>
  </si>
  <si>
    <t>00-01673-02</t>
  </si>
  <si>
    <t>00-01680-02</t>
  </si>
  <si>
    <t>00-01680-01</t>
  </si>
  <si>
    <t>00-01680-04</t>
  </si>
  <si>
    <t>00-01687-02</t>
  </si>
  <si>
    <t>00-01687-01</t>
  </si>
  <si>
    <t>00-01687-03</t>
  </si>
  <si>
    <t>Шкаф вытяжной ШВ-03-МСК (столешница керамогранит и мойка из нержавеющей стали)</t>
  </si>
  <si>
    <t>00-01688-02</t>
  </si>
  <si>
    <t>Шкаф вытяжной ШВ-03 МСК (столешница химостойкий пластик и мойка из нержавеющей стали)</t>
  </si>
  <si>
    <t>00-01688-01</t>
  </si>
  <si>
    <t>Шкаф вытяжной ШВ-03 МСК (столешница и мойка из нержавеющей стали)</t>
  </si>
  <si>
    <t>00-01688-03</t>
  </si>
  <si>
    <t>ШКАФЫ ЛАБОРАТОРНЫЕ</t>
  </si>
  <si>
    <t>Шкаф лабораторный ШЛ 1-01 (пять открытых полок)</t>
  </si>
  <si>
    <t>400*500*1700</t>
  </si>
  <si>
    <t>00-01746-01</t>
  </si>
  <si>
    <t>Шкаф лабораторный ШЛ 1-02 (алюмин.каркас, наполнение пластик/ЛДСП)</t>
  </si>
  <si>
    <t>00-01747-01</t>
  </si>
  <si>
    <t>Шкаф для одежды ШЛО 1/01 (алюмин.каркас, полка, штанга, наполнение пластик/ЛДСП)</t>
  </si>
  <si>
    <t>400*560*1900</t>
  </si>
  <si>
    <t>00-02496-02</t>
  </si>
  <si>
    <t>Шкаф лабораторный ШЛ 1-03 (алюмин. каркас, наполнение пластик/ЛДСП)</t>
  </si>
  <si>
    <t>00-01749-01</t>
  </si>
  <si>
    <t>Шкаф лабораторный ШЛ 1-04 (алюмин. каркас, наполнение пластик/ЛДСП)</t>
  </si>
  <si>
    <t>00-01750-01</t>
  </si>
  <si>
    <t>Шкаф лабораторный ШЛ 1-05 (алюмин. каркас, наполнение пластик/ЛДСП)</t>
  </si>
  <si>
    <t>00-01751-01</t>
  </si>
  <si>
    <t>Шкаф лабораторный ШЛ 1-06 (алюмин. каркас, наполнение пластик/ЛДСП)</t>
  </si>
  <si>
    <t>00-01752-01</t>
  </si>
  <si>
    <t>Шкаф лабораторный ШЛ 1-07 (алюмин. каркас, наполнение пластик/ЛДСП)</t>
  </si>
  <si>
    <t>00-01753-01</t>
  </si>
  <si>
    <t>Шкаф лабораторный ШЛ 1-08 (алюмин. каркас, наполнение пластик/ЛДСП)</t>
  </si>
  <si>
    <t>00-01754-01</t>
  </si>
  <si>
    <t>Шкаф лабораторный ШЛ 2-01 (алюмин. каркас, наполнение пластик/ЛДСП)</t>
  </si>
  <si>
    <t>400*1000*1700</t>
  </si>
  <si>
    <t>00-01755-01</t>
  </si>
  <si>
    <t>Шкаф лабораторный ШЛ 2-02 (алюмин. каркас, наполнение пластик/ЛДСП)</t>
  </si>
  <si>
    <t>00-01756-01</t>
  </si>
  <si>
    <t>Шкаф для одежды ШЛО 2/01 (алюмин.каркас, полка, штанга, ЛДСП)</t>
  </si>
  <si>
    <t>900*560*1900</t>
  </si>
  <si>
    <t>00-02497-02</t>
  </si>
  <si>
    <t>Шкаф для одежды ШЛО 3/01 (алюмин.каркас, полка, штанга, ЛДСП)</t>
  </si>
  <si>
    <t>1400*560*1900</t>
  </si>
  <si>
    <t>00-02498-02</t>
  </si>
  <si>
    <t>Шкаф лабораторный ШЛ 2-03 (алюмин. каркас, наполнение пластик/ЛДСП)</t>
  </si>
  <si>
    <t>00-01757-01</t>
  </si>
  <si>
    <t>Шкаф лабораторный ШЛ 2-04 (алюмин. каркас, наполнение пластик/ЛДСП)</t>
  </si>
  <si>
    <t>00-01758-01</t>
  </si>
  <si>
    <t>Шкаф лабораторный ШЛ 2-05 (алюмин. каркас, наполнение пластик/ЛДСП)</t>
  </si>
  <si>
    <t>00-01759-02</t>
  </si>
  <si>
    <t>Шкаф лабораторный ШЛ 2-06 (алюмин. каркас, наполнение пластик/ЛДСП)</t>
  </si>
  <si>
    <t>00-01760-01</t>
  </si>
  <si>
    <t>Шкаф лабораторный ШЛ 2-07 (алюмин. каркас, наполнение пластик/ЛДСП)</t>
  </si>
  <si>
    <t>00-01761-01</t>
  </si>
  <si>
    <t>Шкаф лабораторный ШЛ 2-08 (алюмин. каркас, наполнение пластик/ЛДСП)</t>
  </si>
  <si>
    <t>00-01762-01</t>
  </si>
  <si>
    <t>ШКАФЫ ЛАБОРАТОРНЫЕ НАВЕСНЫЕ</t>
  </si>
  <si>
    <t>Гл/Ш/В</t>
  </si>
  <si>
    <t>Шкаф лабораторный навесной ШН 1/01</t>
  </si>
  <si>
    <t>350*500*500</t>
  </si>
  <si>
    <t>00-03005-01</t>
  </si>
  <si>
    <t>Шкаф лабораторный навесной ШН 1/02</t>
  </si>
  <si>
    <t>00-03006-01</t>
  </si>
  <si>
    <t>Шкаф лабораторный навесной ШН 1/03</t>
  </si>
  <si>
    <t>00-03007-01</t>
  </si>
  <si>
    <t>Шкаф лабораторный навесной ШН 2/01</t>
  </si>
  <si>
    <t>350*1000*500</t>
  </si>
  <si>
    <t>00-03003-01</t>
  </si>
  <si>
    <t>Шкаф лабораторный навесной ШН 2/02</t>
  </si>
  <si>
    <t>00-03002-01</t>
  </si>
  <si>
    <t>Шкаф лабораторный навесной ШН 2/03</t>
  </si>
  <si>
    <t>00-03004-01</t>
  </si>
  <si>
    <t>ТУМБЫ   ЛАБОРАТОРНЫЕ   НА   АЛЮМИНИЕВОМ    ПРОФИЛЕ</t>
  </si>
  <si>
    <t>Тумба лабораторная ТЛ-1-01 (дверь, регулиуемые опоры)</t>
  </si>
  <si>
    <t>500*400*750</t>
  </si>
  <si>
    <t>00-01377-01</t>
  </si>
  <si>
    <t>Тумба лабораторная ТЛ-1-01 (дверь, мебельные колеса)</t>
  </si>
  <si>
    <t>00-02245-01</t>
  </si>
  <si>
    <t>Тумба лабораторная ТЛ-1-02 (ниша/дверь, регулируемые опоры)</t>
  </si>
  <si>
    <t>00-01379-02</t>
  </si>
  <si>
    <t>Тумба лабораторная ТЛ-1-02 (ниша/дверь, мебельные колёса)</t>
  </si>
  <si>
    <t>00-01378-02</t>
  </si>
  <si>
    <t>Тумба лабораторная ТЛ-1-03 (ниша, дверка, выдвижная столешница, регулируемые опоры)</t>
  </si>
  <si>
    <t>00-02370-01</t>
  </si>
  <si>
    <t>Тумба лабораторная ТЛ-1-04 (ящик/дверь, регулируемые опоры)</t>
  </si>
  <si>
    <t>00-01886-01</t>
  </si>
  <si>
    <t>Тумба лабораторная ТЛ-1-04 (ящик/дверь, мебельные колёса)</t>
  </si>
  <si>
    <t>00-01380-02</t>
  </si>
  <si>
    <t>Тумба лабораторная ТЛ-1-05 (ящик/ниша, регулируемые опоры)</t>
  </si>
  <si>
    <t>00-02783-01</t>
  </si>
  <si>
    <t>Тумба лабораторная ТЛ-1-05 (ящик/ниша, мебельные колёса)</t>
  </si>
  <si>
    <t>00-01381-01</t>
  </si>
  <si>
    <t>Тумба лабораторная ТЛ-1-06 (два ящика, регулируемые опоры)</t>
  </si>
  <si>
    <t>00-01382-01</t>
  </si>
  <si>
    <t>Тумба лабораторная ТЛ-1-06 (два ящика, мебельные колёса)</t>
  </si>
  <si>
    <t>00-02517-02</t>
  </si>
  <si>
    <t>Тумба лабораторная ТЛ-1-07 (ниша, два ящика, регулируемые опоры)</t>
  </si>
  <si>
    <t>00-02246-01</t>
  </si>
  <si>
    <t>Тумба лабораторная ТЛ-1-07 (ниша, два ящика, мебельные колёса)</t>
  </si>
  <si>
    <t>00-01383-01</t>
  </si>
  <si>
    <t>Тумба лабораторная ТЛ-1-08 (три ящика, регулируемые опоры)</t>
  </si>
  <si>
    <t>00-01385-02</t>
  </si>
  <si>
    <t>Тумба лабораторная ТЛ-1-08 (три ящика, мебельные колёса)</t>
  </si>
  <si>
    <t>00-01384-02</t>
  </si>
  <si>
    <t>Тумба лабораторная ТЛ-1-09 (четыре ящика, регулируемые опоры)</t>
  </si>
  <si>
    <t>00-02371-01</t>
  </si>
  <si>
    <t>Тумба лабораторная ТЛ-1-09 (четыре ящика, мебельные колёса)</t>
  </si>
  <si>
    <t>00-02384-01</t>
  </si>
  <si>
    <t>СТОЛЫ   ЛАБОРАТОРНЫЕ</t>
  </si>
  <si>
    <t>Д/Гл/В</t>
  </si>
  <si>
    <t>Столик для забора крови (МСК-517)</t>
  </si>
  <si>
    <t>550*370*710</t>
  </si>
  <si>
    <t>00-01123-01</t>
  </si>
  <si>
    <t>Столик для забора крови (СП-1.6)</t>
  </si>
  <si>
    <t>590*400*700</t>
  </si>
  <si>
    <t>00-01100-01</t>
  </si>
  <si>
    <t>Столик для забора крови СЗК</t>
  </si>
  <si>
    <t>00-02014-01</t>
  </si>
  <si>
    <t>Стол лабораторный СЛ 1-01 (простой)</t>
  </si>
  <si>
    <t>1200*600*850</t>
  </si>
  <si>
    <t>00-00814-02</t>
  </si>
  <si>
    <t>Стол лабораторный СЛ 1-02 (два ящика под столешницей)</t>
  </si>
  <si>
    <t>00-00815-02</t>
  </si>
  <si>
    <t>Стол лабораторный СЛ 1-03 (тумба три выдвижных ящика)</t>
  </si>
  <si>
    <t>00-00816-02</t>
  </si>
  <si>
    <t>Стол лабораторный СЛ 1-04 (тумба дверка)</t>
  </si>
  <si>
    <t>00-00817-02</t>
  </si>
  <si>
    <t>Стол лабораторный СЛ 1-05 (тумба дверка, под столешницей ящик)</t>
  </si>
  <si>
    <t>00-00818-02</t>
  </si>
  <si>
    <t>Стол лабораторный СЛ 1-06 (тумба три выдвижных ящика, под столешницей ящик)</t>
  </si>
  <si>
    <t>00-00819-02</t>
  </si>
  <si>
    <t>Стол лабораторный СЛ 1-07 (тумба три ящика)</t>
  </si>
  <si>
    <t>00-00820-02</t>
  </si>
  <si>
    <t>Стол лабораторный AR-L04 (ящик под столешницей, 4 ящика, тумба с дверкой)</t>
  </si>
  <si>
    <t>1500*600*900</t>
  </si>
  <si>
    <t>00-00272-01</t>
  </si>
  <si>
    <t>Стол лабораторный СЛ 2-01 (двух тумбовый, три ящика)</t>
  </si>
  <si>
    <t>1500*600*850</t>
  </si>
  <si>
    <t>00-00821-02</t>
  </si>
  <si>
    <t>Стол лабораторный СЛ 2-02 (двух тумбовый, три ящика/дверка)</t>
  </si>
  <si>
    <t>00-00822-02</t>
  </si>
  <si>
    <t>Стол лабораторный СЛ 2-03 (двух тумбовый, дверка)</t>
  </si>
  <si>
    <t>00-00823-02</t>
  </si>
  <si>
    <t>Стол лабораторный СЛ 3-01 (трех тумбовый, две тумбы дверка - ящик, одна тумба - три ящика)</t>
  </si>
  <si>
    <t>2700*600*850</t>
  </si>
  <si>
    <t>00-00824-02</t>
  </si>
  <si>
    <t>Стол лабораторный СЛ 3-02 (трех тумбовый, дверка - ящик)</t>
  </si>
  <si>
    <t>00-00825-02</t>
  </si>
  <si>
    <t>Стол лабораторный СЛ 3-03 (трех тумбовый, ниша-дверь)</t>
  </si>
  <si>
    <t>00-00826-02</t>
  </si>
  <si>
    <t>Стол лабораторный СЛ 3-04 (трех тумбовый, три ящика)</t>
  </si>
  <si>
    <t>00-00827-02</t>
  </si>
  <si>
    <t>Стол лабораторный СЛ-01-МСК низкий (постформинг)</t>
  </si>
  <si>
    <t>450*600*750</t>
  </si>
  <si>
    <t>00-00828-02</t>
  </si>
  <si>
    <t>Стол лабораторный СЛ-01-МСК высокий (постформинг)</t>
  </si>
  <si>
    <t>450*600*900</t>
  </si>
  <si>
    <t>00-02293-01</t>
  </si>
  <si>
    <t>Стол лабораторный СЛ-05-МСК низкий (постформинг)</t>
  </si>
  <si>
    <t>1500*600*750</t>
  </si>
  <si>
    <t>00-00864-04</t>
  </si>
  <si>
    <t>Стол лабораторный СЛ-02-МСК высокий (постформинг)</t>
  </si>
  <si>
    <t>600*600*900</t>
  </si>
  <si>
    <t>Стол лабораторный СЛ-03-МСК высокий (постформинг)</t>
  </si>
  <si>
    <t>900*600*900</t>
  </si>
  <si>
    <t>Стол лабораторный СЛ-04-МСК высокий (постформинг)</t>
  </si>
  <si>
    <t>1200*600*900</t>
  </si>
  <si>
    <t>Стол лабораторный СЛ-05-МСК высокий (постформинг)</t>
  </si>
  <si>
    <t>Стол лабораторный однотумбовый СЛ-04-МСК низкий (постформинг)</t>
  </si>
  <si>
    <t>1200*600*750</t>
  </si>
  <si>
    <t>Стол лабораторный однотумбовый СЛ-05-МСК низкий (постформинг)</t>
  </si>
  <si>
    <t>Стол лабораторный однотумбовый СЛ-06-МСК низкий (постформинг)</t>
  </si>
  <si>
    <t>1800*600*750</t>
  </si>
  <si>
    <t>Стол лабораторный однотумбовый СЛ-04-МСК высокий (постформинг)</t>
  </si>
  <si>
    <t>Стол лабораторный однотумбовый СЛ-05-МСК высокий (постформинг)</t>
  </si>
  <si>
    <t>Стол лабораторный однотумбовый СЛ-06-МСК высокий (постформинг)</t>
  </si>
  <si>
    <t>1800*600*900</t>
  </si>
  <si>
    <t>Стол лабораторный однотумбовый СЛ-05-МСК (постформинг, с электрической панелью)</t>
  </si>
  <si>
    <t>Стол лабораторный однотумбовый СЛ-06-МСК (постформинг, с электрической панелью)</t>
  </si>
  <si>
    <t>Стол лабораторный однотумбовый (ящик, дверь) СЛ-04-МСК (постформинг)</t>
  </si>
  <si>
    <t>Стол лабораторный однотумбовый (ящик, дверь) СЛ-05-МСК (постформинг)</t>
  </si>
  <si>
    <t>Стол лабораторный однотумбовый (ящик, дверь) СЛ-08-МСК (постформинг)</t>
  </si>
  <si>
    <t>Стол лабораторный однотумбовый (4 ящика) СЛ-04-МСК (постформинг)</t>
  </si>
  <si>
    <t>Стол лабораторный однотумбовый (4 ящика) СЛ-05-МСК (постформинг)</t>
  </si>
  <si>
    <t>Стол лабораторный однотумбовый (4 ящика) СЛ-06-МСК (постформинг)</t>
  </si>
  <si>
    <t>Стол лабораторный однотумбовый (2 ящика) СЛ-04-МСК (постформинг)</t>
  </si>
  <si>
    <t>Стол лабораторный однотумбовый (2 ящика) СЛ-05-МСК (постформинг)</t>
  </si>
  <si>
    <t>Стол лабораторный однотумбовый (2 ящика) СЛ-06-МСК (постформинг)</t>
  </si>
  <si>
    <t>Стол лабораторный однотумбовый (5 ящиков) СЛ-04-МСК (постформинг)</t>
  </si>
  <si>
    <t>Стол лабораторный однотумбовый (5 ящиков) СЛ-05-МСК (постформинг)</t>
  </si>
  <si>
    <t>Стол лабораторный однотумбовый (5 ящиков) СЛ-06-МСК (постформинг)</t>
  </si>
  <si>
    <t>Стол лабораторный однотумбовый (3 ящика) СЛ-04-МСК (постформинг)</t>
  </si>
  <si>
    <t>Стол лабораторный однотумбовый (3 ящика) СЛ-05-МСК (постформинг)</t>
  </si>
  <si>
    <t>Стол лабораторный однотумбовый (3 ящика) СЛ-06-МСК (постформинг)</t>
  </si>
  <si>
    <t>Стол лабораторный однотумбовый (дверка, 1 ящик под столешницей) СЛ-05-МСК (постформинг)</t>
  </si>
  <si>
    <t>Стол лабораторный однотумбовый (дверка, 2 ящика под столешницей) СЛ-05-МСК (постформинг)</t>
  </si>
  <si>
    <t>Стол лабораторный (столешница постформинг) СЛ-04-МСК</t>
  </si>
  <si>
    <t>Стол лабораторный (столешница керамогранит) СЛ-04-МСК</t>
  </si>
  <si>
    <t>Стол лабораторный (столешница постформинг) СЛ-05-МСК</t>
  </si>
  <si>
    <t>Стол лабораторный (столешница керамогранит) СЛ-05-МСК</t>
  </si>
  <si>
    <t>Стол-тумба с мойкой СЛ-02-МСК</t>
  </si>
  <si>
    <t>Стол-тумба с мойкой, столешница постформинг СЛ-03-МСК</t>
  </si>
  <si>
    <t>600*900*600</t>
  </si>
  <si>
    <t>СТОЛЫ С МОЙКОЙ</t>
  </si>
  <si>
    <t>Стол лабораторный СЛ-02-МСК (постформинг)</t>
  </si>
  <si>
    <t>00-00831-00</t>
  </si>
  <si>
    <t>Стол лабораторный СЛ-03-МСК (постформинг)</t>
  </si>
  <si>
    <t>600*900*750</t>
  </si>
  <si>
    <t>00-00840-01</t>
  </si>
  <si>
    <t>Стол лабораторный СЛ-04-МСК (постформинг)</t>
  </si>
  <si>
    <t>00-00865-01</t>
  </si>
  <si>
    <t>Стол лабораторный с мойкой СЛМ 1-01 (дверка)</t>
  </si>
  <si>
    <t>555*635*850</t>
  </si>
  <si>
    <t>00-00881-01</t>
  </si>
  <si>
    <t>Стол лабораторный с мойкой СЛМ 1-02 (угловая тумба, дверка)</t>
  </si>
  <si>
    <t>900*900*850</t>
  </si>
  <si>
    <t>00-00882-02</t>
  </si>
  <si>
    <t>Стол лабораторный с мойкой СЛМ 2-01 (двухчашевая майка, тумба две дверки)</t>
  </si>
  <si>
    <t>855*635*850</t>
  </si>
  <si>
    <t>00-00883-01</t>
  </si>
  <si>
    <t>Стол лабораторный с мойкой СЛМ 2-02 (мойка-сушилка, тумба две дверки)</t>
  </si>
  <si>
    <t>00-00884-01</t>
  </si>
  <si>
    <t>Стол лабораторный с мойкой СЛМ 2-03 (тумба дверка, четыре ящика)</t>
  </si>
  <si>
    <t>00-00885-01</t>
  </si>
  <si>
    <t>Стол лабораторный с мойкой СЛМ 3-01 (мойка-сушилка, две дверки)</t>
  </si>
  <si>
    <t>1255*655*850</t>
  </si>
  <si>
    <t>00-00886-01</t>
  </si>
  <si>
    <t>Стол лабораторный с мойкой СЛМ 3-02 (тумба дверка, четыре ящика, ниша с полкой)</t>
  </si>
  <si>
    <t>1500*655*850</t>
  </si>
  <si>
    <t>00-00887-01</t>
  </si>
  <si>
    <t>Стол-тумба угловой СТЛ-1/05 (дверка с полкой)</t>
  </si>
  <si>
    <t>600*600*850</t>
  </si>
  <si>
    <t>00-01108-01</t>
  </si>
  <si>
    <t>Стол-тумба угловой СТЛ-2/01 (две дверки с полкой)</t>
  </si>
  <si>
    <t>1000*600*950</t>
  </si>
  <si>
    <t>00-01109-01</t>
  </si>
  <si>
    <t>Стол-тумба угловой СТЛ-2/09 (дверка ниша, три ящика)</t>
  </si>
  <si>
    <t>1000*600*850</t>
  </si>
  <si>
    <t>00-01110-02</t>
  </si>
  <si>
    <t>Стол-тумба угловой СТЛ-2/03 (две дверки с полкой)</t>
  </si>
  <si>
    <t>00-02357-02</t>
  </si>
  <si>
    <t>НАДСТРОЙКИ ДЛЯ СТОЛОВ ЛАБОРАТОРНЫХ</t>
  </si>
  <si>
    <t>Надстройка для стола НЛ 1-01 (две полки)</t>
  </si>
  <si>
    <t>1140*300*650</t>
  </si>
  <si>
    <t>00-00698-01</t>
  </si>
  <si>
    <t>Надстройка для стола НЛ 1-02 (две полки, выключатель с розеткой)</t>
  </si>
  <si>
    <t>00-00699-01</t>
  </si>
  <si>
    <t>Надстройка для стола НЛ 1-03 (три полки)</t>
  </si>
  <si>
    <t>00-00700-01</t>
  </si>
  <si>
    <t>Надстройка для стола НЛ 1-04 (две полки, два ящика дверка)</t>
  </si>
  <si>
    <t>00-00701-01</t>
  </si>
  <si>
    <t>Надстройка для стола НЛ 2-01 (две полки)</t>
  </si>
  <si>
    <t>1440*300*650</t>
  </si>
  <si>
    <t>Надстройка для стола НЛ 2-02 (две полки, выключатель с розеткой)</t>
  </si>
  <si>
    <t>00-00702-01</t>
  </si>
  <si>
    <t>Надстройка для стола НЛ 2-03 (три полки)</t>
  </si>
  <si>
    <t>Надстройка для стола НЛ 2-04 (две полки, два ящика дверка)</t>
  </si>
  <si>
    <t>СТОЛЫ</t>
  </si>
  <si>
    <t>ДЛЯ ОСНАЩЕНИЯ КАБИНЕТА ВРАЧА</t>
  </si>
  <si>
    <t>Стол для оснащения кабинета врача СП-1.2</t>
  </si>
  <si>
    <t>1300*700*750</t>
  </si>
  <si>
    <t>00-00960-05</t>
  </si>
  <si>
    <t>Стол аудиторный СК-1/01</t>
  </si>
  <si>
    <t>1300*600*750</t>
  </si>
  <si>
    <t>00-02416-01</t>
  </si>
  <si>
    <t>Стол аудиторный СК-1/02 (два ящика под столешницей)</t>
  </si>
  <si>
    <t>1300*600*850</t>
  </si>
  <si>
    <t>00-02417-01</t>
  </si>
  <si>
    <t>Стол аудиторный СК-1/03 (тумба под системный блок с доп. нишей. Выдвижная полка для клавиатуры)</t>
  </si>
  <si>
    <t>00-02418-01</t>
  </si>
  <si>
    <t>Стол письменный СК-1/04 (тумба под системный блок с ящиком, выдвижная полка для клавиатуры под столешницей).</t>
  </si>
  <si>
    <t>00-02419-01</t>
  </si>
  <si>
    <t>Стол письменный СК-1/05 (тумба с дверкой и нишей).</t>
  </si>
  <si>
    <t>00-02420-01</t>
  </si>
  <si>
    <t>Стол письменный СК-1/06 (тумба с тремя ящиками и нишей).</t>
  </si>
  <si>
    <t>00-02421-01</t>
  </si>
  <si>
    <t>Стол письменный СК-1/07 (тумба с тремя ящиками).</t>
  </si>
  <si>
    <t>00-02422-01</t>
  </si>
  <si>
    <t>Стол письменный СК-1/08 (с выдвижной тумбой три ящика).</t>
  </si>
  <si>
    <t>00-02423-01</t>
  </si>
  <si>
    <t>Стол однотумбовый СМ-1 ЛДСП (дверка с полкой, рег.опоры)</t>
  </si>
  <si>
    <t>00-00934-06</t>
  </si>
  <si>
    <t>Стол однотумбовый СМ-1.01 ЛДСП (дверка с полкой, без опор)</t>
  </si>
  <si>
    <t>00-00935-02</t>
  </si>
  <si>
    <t>Стол однотумбовый СМ-1.1 ЛДСП (3 ящика, рег.опоры)</t>
  </si>
  <si>
    <t>00-00936-09</t>
  </si>
  <si>
    <t>Стол однотумбовый СМ-1.1.01 ЛДСП (3 ящика, без опоры)</t>
  </si>
  <si>
    <t>00-00937-02</t>
  </si>
  <si>
    <t>Стол однотумбовый СМ-1.2 ЛДСП  (ниша, три ящика, рег. опоры)</t>
  </si>
  <si>
    <t>00-00938-07</t>
  </si>
  <si>
    <t>Стол однотумбовый СМ-1.2.01 ЛДСП  (ниша, 2 ящика, без опор)</t>
  </si>
  <si>
    <t>00-00939-03</t>
  </si>
  <si>
    <t>Стол однотумбовый компьютерный СМ-1.3 без опор</t>
  </si>
  <si>
    <t>1200*650*750</t>
  </si>
  <si>
    <t>00-00962-06</t>
  </si>
  <si>
    <t>Стол письменный СК-2/01 (две тумбы с дверкой и нишей, каждая).</t>
  </si>
  <si>
    <t>00-02424-01</t>
  </si>
  <si>
    <t>Стол письменный СК-2/02 (две тумбы, первая ниша два ящика, вторая ниша дверь).</t>
  </si>
  <si>
    <t>00-02425-01</t>
  </si>
  <si>
    <t>Стол письменный СК-2/03 (две тумбы, первая ниша дверь, вторая три ящика).</t>
  </si>
  <si>
    <t>00-02426-01</t>
  </si>
  <si>
    <t>Стол письменный СК-2/04 (две тумбы, первая три ящика, вторая ниша под системный блок с ящиком сверху).</t>
  </si>
  <si>
    <t>00-02427-01</t>
  </si>
  <si>
    <t>Стол письменный СК-2/05 (две тумбы, первая три ящика, вторая дверка с ящиком).</t>
  </si>
  <si>
    <t>00-02428-01</t>
  </si>
  <si>
    <t>Стол письменный СК-2/06 (две тумбы, три ящика).</t>
  </si>
  <si>
    <t>00-02429-01</t>
  </si>
  <si>
    <t>Стол для врача СИ 03.01.01.00.00 (МД 301.13) МСК (без тумбы) ЛДСП</t>
  </si>
  <si>
    <t>00-01019-00</t>
  </si>
  <si>
    <t>Стол для врача МД 304 МСК (без тумбы) ЛДСП полка под столешницей на обе стороны</t>
  </si>
  <si>
    <t>1500*700*750</t>
  </si>
  <si>
    <t>00-01020-00</t>
  </si>
  <si>
    <t>Стол для врача СИ 03.01.02.00.00 (МД 304.01) МСК (без тумбы) ЛДСП</t>
  </si>
  <si>
    <t>00-01021-00</t>
  </si>
  <si>
    <t>Стол двухтумбовый СВ-1 ЛДСП (три ящика, рег. опоры)</t>
  </si>
  <si>
    <t>1550*600*750</t>
  </si>
  <si>
    <t>00-00940-03</t>
  </si>
  <si>
    <t>Стол двухтумбовый СВ-1.01 ЛДСП (три ящика, без опор)</t>
  </si>
  <si>
    <t>00-00941-01</t>
  </si>
  <si>
    <t>Стол двухтумбовый СВ-1.1 ЛДСП (три ящика, дверка с полкой, рег.опоры)</t>
  </si>
  <si>
    <t>00-00942-05</t>
  </si>
  <si>
    <t>Стол двухтумбовый СВ-1.1.01 ЛДСП (три ящика, дверка с полкой, без опор)</t>
  </si>
  <si>
    <t>00-00943-01</t>
  </si>
  <si>
    <t>Стол двухтумбовый СВ-1.2 ЛДСП (тумбы с дверкой и полкой, рег.опоры)</t>
  </si>
  <si>
    <t>00-00944-01</t>
  </si>
  <si>
    <t>Стол двухтумбовый СВ-1.2.01 ЛДСП (тумбы с дверкой и полкой, без опор)</t>
  </si>
  <si>
    <t>00-00945-01</t>
  </si>
  <si>
    <t>Стол двухтумбовый СВ-1.3 ЛДСП (тумбы с 3-мя ящиками и нишей, рег.опоры)</t>
  </si>
  <si>
    <t>00-00946-02</t>
  </si>
  <si>
    <t>Стол двухтумбовый СВ-1.3.01 ЛДСП (тумбы с 3-мя ящиками и нишей, без опоры)</t>
  </si>
  <si>
    <t>00-00947-01</t>
  </si>
  <si>
    <t>Стол офисный металлический</t>
  </si>
  <si>
    <t>1400*740*740</t>
  </si>
  <si>
    <t>00-01066-00</t>
  </si>
  <si>
    <t>Пост дежурной медсестры СИ 03.11.02.00.00 (МД-901) ЛДСП</t>
  </si>
  <si>
    <t>1500*1500*1200</t>
  </si>
  <si>
    <t>00-01023-00</t>
  </si>
  <si>
    <t>Пост дежурной медсестры СИ 03.11.01.00.00 (МД-900) ЛДСП</t>
  </si>
  <si>
    <t>2600*2600*1180</t>
  </si>
  <si>
    <t>00-01022-00</t>
  </si>
  <si>
    <t>Стол пост дежурной медсестры ПС-1 (аналог МД-901)</t>
  </si>
  <si>
    <t>1500*2200*1200</t>
  </si>
  <si>
    <t>00-00932-05</t>
  </si>
  <si>
    <t>Стол пост дежурной медсестры ПС-1.2 (аналог МД-900)</t>
  </si>
  <si>
    <t>2600*2600*1240</t>
  </si>
  <si>
    <t>00-00933-02</t>
  </si>
  <si>
    <t>Стол пост дежурной медсестры ПМ 1/02</t>
  </si>
  <si>
    <t>1700*1700*1200</t>
  </si>
  <si>
    <t>00-01104-01</t>
  </si>
  <si>
    <t>Стол пост дежурной медсестры ПМ 2/02</t>
  </si>
  <si>
    <t>1700*2500*1200</t>
  </si>
  <si>
    <t>00-01105-01</t>
  </si>
  <si>
    <t>МАНИПУЛЯЦИОННЫЕ</t>
  </si>
  <si>
    <t>Столик для размещения хирургических инструментов СХ-"Диакомс"</t>
  </si>
  <si>
    <t>550*420*900/1200</t>
  </si>
  <si>
    <t>00-01116-00</t>
  </si>
  <si>
    <t>Столик для размещения хирургических инструментов СХ-Н"Диакомс" (столешница нерж.)</t>
  </si>
  <si>
    <t>00-01117-00</t>
  </si>
  <si>
    <t xml:space="preserve">Столик манипуляционный передвижной МСК-526 </t>
  </si>
  <si>
    <t>600*400*900/1250</t>
  </si>
  <si>
    <t>00-01125-00</t>
  </si>
  <si>
    <t xml:space="preserve">Столик манипуляционный передвижной МСК-5526 (нержавейка) </t>
  </si>
  <si>
    <t>00-01133-00</t>
  </si>
  <si>
    <t>Столик процедурно-манипуляционный СПМ-3 (с/с)</t>
  </si>
  <si>
    <t>560*430*780</t>
  </si>
  <si>
    <t>00-01195-00</t>
  </si>
  <si>
    <t>Стол медицинский металлический передвижной СММП-08-"Я-ФП" модель 03 тип 18</t>
  </si>
  <si>
    <t>580*470*850</t>
  </si>
  <si>
    <t>00-01098-00</t>
  </si>
  <si>
    <t xml:space="preserve">Стол медицинский металлический передвижной СММП-08-"Я-ФП" модель 03 тип 24 </t>
  </si>
  <si>
    <t>00-01099-00</t>
  </si>
  <si>
    <t>Столик инструментальный ТИ-2-ВШ-01 "КРОНТ"</t>
  </si>
  <si>
    <t>890*525*1110/1820</t>
  </si>
  <si>
    <t>00-01316-00</t>
  </si>
  <si>
    <t>Столик инструментальный ТИ-2-ВШ-01-1 "КРОНТ"</t>
  </si>
  <si>
    <t>890*525*1250</t>
  </si>
  <si>
    <t>00-01317-00</t>
  </si>
  <si>
    <t>Столик инструментальный ТИ-2-ВШ-01-2 "КРОНТ"</t>
  </si>
  <si>
    <t>890*525*935</t>
  </si>
  <si>
    <t>00-01318-00</t>
  </si>
  <si>
    <t xml:space="preserve">Столик манипуляционный передвижной МСК-548 </t>
  </si>
  <si>
    <t>620*420*920</t>
  </si>
  <si>
    <t>00-01126-00</t>
  </si>
  <si>
    <t xml:space="preserve">Стол манипуляционный СМ-3 "ДЗМО" </t>
  </si>
  <si>
    <t>775*515*900</t>
  </si>
  <si>
    <t>00-01172-00</t>
  </si>
  <si>
    <t>Тележка передвижная с контейнером КДС-01</t>
  </si>
  <si>
    <t>925*525*980</t>
  </si>
  <si>
    <t>00-02001-00</t>
  </si>
  <si>
    <t>Стол манипуляционный ТБ-01-3-Кронт (с ящиками)</t>
  </si>
  <si>
    <t>00-02151-00</t>
  </si>
  <si>
    <t>Стол манипуляционный с 1-м ящиком</t>
  </si>
  <si>
    <t>580*450*960</t>
  </si>
  <si>
    <t>00-01014-00</t>
  </si>
  <si>
    <t>Столик процедурный передвижной МСК-550 (нерж.)</t>
  </si>
  <si>
    <t>1000*800*820</t>
  </si>
  <si>
    <t>00-01129-00</t>
  </si>
  <si>
    <t xml:space="preserve">Столик металлический передвижной с боковыми ограничениями СИП-1 "Диакомс" </t>
  </si>
  <si>
    <t>760*420*950</t>
  </si>
  <si>
    <t>00-01168-00</t>
  </si>
  <si>
    <t>Столик металлический передвижной с боковыми ограничениями СИП-2 "Диакомс" (металл)</t>
  </si>
  <si>
    <t>1050*580*820</t>
  </si>
  <si>
    <t>00-01169-01</t>
  </si>
  <si>
    <t>Стол манипуляционный с 2-мя ящиками</t>
  </si>
  <si>
    <t>00-01015-00</t>
  </si>
  <si>
    <t>Стол-тележка с 4-мя ящиками для перевязочной</t>
  </si>
  <si>
    <t>800*410*920</t>
  </si>
  <si>
    <t>00-01103-00</t>
  </si>
  <si>
    <t xml:space="preserve">Столик манипуляционный, полка, один выдвижной ящик, на колесах) МСК-5548  нерж. сталь </t>
  </si>
  <si>
    <t>640*420*860</t>
  </si>
  <si>
    <t>00-01134-00</t>
  </si>
  <si>
    <t>Стол манипуляционный с 3-мя ящиками</t>
  </si>
  <si>
    <t>00-01016-00</t>
  </si>
  <si>
    <t>Стол процедурный СП-1 (две полки, три ящика)</t>
  </si>
  <si>
    <t>680*407*940</t>
  </si>
  <si>
    <t>00-00929-00</t>
  </si>
  <si>
    <t>Стол процедурный СП-2 (две полки, шесть ящиков)</t>
  </si>
  <si>
    <t>00-00930-00</t>
  </si>
  <si>
    <t>Столик манипуляционный передвижной МСК-549.01</t>
  </si>
  <si>
    <t>800*500*905</t>
  </si>
  <si>
    <t>00-01127-00</t>
  </si>
  <si>
    <t>Столик манипуляционный передвижной МСК-549.02</t>
  </si>
  <si>
    <t>00-01128-00</t>
  </si>
  <si>
    <t xml:space="preserve">Столик манипуляционный передвижной из нерж. стали с бортиками, две полки и выдв.ящиком МСК-5549-01 </t>
  </si>
  <si>
    <t>895*555*930</t>
  </si>
  <si>
    <t>00-01135-00</t>
  </si>
  <si>
    <t xml:space="preserve">Столик манипуляционный, полка, два выдвижных ящика) с бортиками МСК-5549-02 нерж.сталь </t>
  </si>
  <si>
    <t>00-01136-00</t>
  </si>
  <si>
    <t>Столик анестезиолога СИа560-МСК (1 ящик дверка МСК-562)</t>
  </si>
  <si>
    <t>630*515*930</t>
  </si>
  <si>
    <t>00-01139-00</t>
  </si>
  <si>
    <t>Столик анестезиолога СИа560-МСК (3 ящика. МСК-560)</t>
  </si>
  <si>
    <t>00-01137-00</t>
  </si>
  <si>
    <t>Столик анестезиолога СИа560-МСК (ниша, дверка, имп.колеса МСК-565) из нерж.стали</t>
  </si>
  <si>
    <t>00-02368-00</t>
  </si>
  <si>
    <t>Столик анестезиолога СИа561-МСК (две ниши, две двери, имп.колеса МСК-564) из нерж.стали</t>
  </si>
  <si>
    <t>00-01141-00</t>
  </si>
  <si>
    <t>Столик анестезиолога СИа561-МСК (две ниши, четыре ящика, имп.колеса МСК-568) из нерж.стали</t>
  </si>
  <si>
    <t>00-01144-00</t>
  </si>
  <si>
    <t>Столик анестезиолога СИа561-МСК (три ящика, имп.колеса МСК-561) из нерж.стали</t>
  </si>
  <si>
    <t>00-01138-00</t>
  </si>
  <si>
    <t>Столик анестезиолога СИа561-МСК (2 ящика, 2 дверки МСК-563)</t>
  </si>
  <si>
    <t>630*950*930</t>
  </si>
  <si>
    <t>00-01140-00</t>
  </si>
  <si>
    <t>Столик анестезиолога СИа561-МСК (ниша, 3 ящика, дверка МСК-567)</t>
  </si>
  <si>
    <t>00-01143-00</t>
  </si>
  <si>
    <t>Столик анестезиолога СИа561-МСК (4 ящика, дверка МСК-566)</t>
  </si>
  <si>
    <t>00-01142-00</t>
  </si>
  <si>
    <t>Полка откидная для столика анестезиолога МСК-566/12</t>
  </si>
  <si>
    <t>00-00768-00</t>
  </si>
  <si>
    <t>ИНСТРУМЕНТАЛЬНЫЕ - ПРОЦЕДУРНЫЕ</t>
  </si>
  <si>
    <t>2 полочные</t>
  </si>
  <si>
    <t>Столик проц передвиж. (ст/ст)  СПп-01-МСК (МСК-501-01М) меб.колеса</t>
  </si>
  <si>
    <t>690*440*860</t>
  </si>
  <si>
    <t>00-01156-01</t>
  </si>
  <si>
    <t>Столик проц.передвиж. (ст/ст) СИ-01-МСГ меб.колеса</t>
  </si>
  <si>
    <t>740*450*885</t>
  </si>
  <si>
    <t>00-01160-01</t>
  </si>
  <si>
    <t>Столик проц. передвиж. (ст/ст)  СПп-01-МСК (МСК-501-01) импортные колеса</t>
  </si>
  <si>
    <t>640*420*890</t>
  </si>
  <si>
    <t>00-01156-02</t>
  </si>
  <si>
    <t>Столик проц.передвиж. (ст/ст) СПМ-3</t>
  </si>
  <si>
    <t>00-01192-00</t>
  </si>
  <si>
    <t>Столик проц.передвиж. (ст/нерж) СПп-01-МСК (МСК-501-02М) меб.колеса</t>
  </si>
  <si>
    <t>00-01155-01</t>
  </si>
  <si>
    <t>Столик проц.передвиж. (ст/нерж) СИ-02-МСГ меб.колеса</t>
  </si>
  <si>
    <t>00-01162-01</t>
  </si>
  <si>
    <t>Столик проц.передвиж. (ст/нерж.) СПп-01-МСК (МСК-501-02) имп.колеса</t>
  </si>
  <si>
    <t>00-01155-02</t>
  </si>
  <si>
    <t>Столик проц.передвиж. (нерж/нерж) СПп-01-МСК (МСК-501М) меб.колеса</t>
  </si>
  <si>
    <t>00-01154-01</t>
  </si>
  <si>
    <t>Столик проц.передвиж. (нерж/нерж) СПп-01-МСК (МСК-501) имп.колеса</t>
  </si>
  <si>
    <t>00-01154-02</t>
  </si>
  <si>
    <t>Столик проц.передвиж. (нерж/нерж) СИ-04-МСГ меб.колеса</t>
  </si>
  <si>
    <t>00-01167-01</t>
  </si>
  <si>
    <t>Столик медицинский передвижной ТБ-01-2-"КРОНТ" (нерж./нерж.)</t>
  </si>
  <si>
    <t>00-01249-00</t>
  </si>
  <si>
    <t xml:space="preserve">Столик проц.передвиж. (нерж./нерж.) с бортиком СПп-03-МСК (МСК-504) </t>
  </si>
  <si>
    <t>800*500*900</t>
  </si>
  <si>
    <t>00-01122-00</t>
  </si>
  <si>
    <t>Столик процедурный передвижной  СПп-01-МСК  на колесах  МСК-5501 нерж. сталь (две полки)</t>
  </si>
  <si>
    <t>00-01130-00</t>
  </si>
  <si>
    <t xml:space="preserve">Столик процедурный передвижной из нерж.стали, с бортиками (имп.колеса) СПп-03-МСК  (МСК-5504) </t>
  </si>
  <si>
    <t>00-01132-00</t>
  </si>
  <si>
    <t>Стол медицинский металлический передвижной СММП-08-"Я-ФП" модель 01 тип 6</t>
  </si>
  <si>
    <t>00-01097-00</t>
  </si>
  <si>
    <t>Столик медицинский передвижной ТБ-01-1-"КРОНТ" (химостойкий полистирол)</t>
  </si>
  <si>
    <t>00-01248-00</t>
  </si>
  <si>
    <t>Столик инструментальный медицинский СИ-5 "ДЗМО" (нерж/нерж)</t>
  </si>
  <si>
    <t>710*475*965</t>
  </si>
  <si>
    <t>00-02118-01</t>
  </si>
  <si>
    <t>3 полочные</t>
  </si>
  <si>
    <t>Столик проц.передвиж. (с/с/с) СПп-02-МСК (МСК-502-01М) меб.колеса</t>
  </si>
  <si>
    <t>00-01158-01</t>
  </si>
  <si>
    <t>Столик проц.передвиж. (с/с/с) СИ-031-МСГ меб.колеса</t>
  </si>
  <si>
    <t>00-02019-02</t>
  </si>
  <si>
    <t>Столик проц.передвиж. (с/с/с) СПп-02-МСК (МСК-502-01) имп.колеса</t>
  </si>
  <si>
    <t>640*440*860</t>
  </si>
  <si>
    <t>00-01158-02</t>
  </si>
  <si>
    <t>Столик проц.передвиж. (н/н/н) СИ-034-МСГ меб.колеса</t>
  </si>
  <si>
    <t>00-01164-01</t>
  </si>
  <si>
    <t>Столик проц.передвиж.(н/н/н) СПп-02-МСК (МСК-502М) меб.колеса</t>
  </si>
  <si>
    <t>00-01157-01</t>
  </si>
  <si>
    <t>Стол медицинский металлический передвижной СММП-08-"Я-ФП" модель 01 тип 16 (н/н/н)</t>
  </si>
  <si>
    <t>00-01096-00</t>
  </si>
  <si>
    <t>Столик проц.передвиж.(н/н/н) СПп-02-МСК (МСК-502) имп.колеса</t>
  </si>
  <si>
    <t>00-01157-02</t>
  </si>
  <si>
    <t>Столик процедурный передвижной из нержавеющей стали СПп-02-МСК на колесах  МСК-5502 (три полки)</t>
  </si>
  <si>
    <t>00-01131-00</t>
  </si>
  <si>
    <t>Столик медицинский передвижной ТБ-01-3-"КРОНТ" (химостойкий полистирол)</t>
  </si>
  <si>
    <t>00-01252-00</t>
  </si>
  <si>
    <t xml:space="preserve">Массажный комплект МК-5 с гидроприводом, усиленный ( в комплекте с валиком ) </t>
  </si>
  <si>
    <t>2000*600*670/1010</t>
  </si>
  <si>
    <t>00-00606-00</t>
  </si>
  <si>
    <t xml:space="preserve">Массажный комплект МК-5 с электропривод, усиленный ( в комплекте с валиком ) </t>
  </si>
  <si>
    <t>00-00607-00</t>
  </si>
  <si>
    <t xml:space="preserve">Массажный комплект МК-6 с гидроприводом </t>
  </si>
  <si>
    <t>2010*700*540/1030</t>
  </si>
  <si>
    <t>00-00608-00</t>
  </si>
  <si>
    <t xml:space="preserve">Массажный комплект МК-6 с электроприводом </t>
  </si>
  <si>
    <t>00-00609-00</t>
  </si>
  <si>
    <t>Массажный стол МСК-222 (гидропривод)</t>
  </si>
  <si>
    <t>2100*550*440-990</t>
  </si>
  <si>
    <t>00-00610-00</t>
  </si>
  <si>
    <t>Массажный стол МСК-223 (электропривод)</t>
  </si>
  <si>
    <t>00-00611-00</t>
  </si>
  <si>
    <t>ВЕТЕРИНАРНЫЕ</t>
  </si>
  <si>
    <t>Стол ветеринарный универсальный СВУ-1 (столешница нерж.сталь, рег.высоты - электропривод)</t>
  </si>
  <si>
    <t>1300*600*630/980</t>
  </si>
  <si>
    <t>00-02645-01</t>
  </si>
  <si>
    <t>Стол ветеринарный универсальный СВУ-2 (столешница 900*600)</t>
  </si>
  <si>
    <t>900*600*800</t>
  </si>
  <si>
    <t>00-02646-01</t>
  </si>
  <si>
    <t>Стол ветеринарный универсальный СВУ-2 (столешница 1200*600)</t>
  </si>
  <si>
    <t>1200*600*800</t>
  </si>
  <si>
    <t>00-02647-01</t>
  </si>
  <si>
    <t>Стол ветеринарный универсальный СВУ-2 (столешница 1500*600)</t>
  </si>
  <si>
    <t>1500*600*800</t>
  </si>
  <si>
    <t>00-02648-01</t>
  </si>
  <si>
    <t>Стол ветеринарный универсальный СВУ-2.09 (рентгенпрозрачная столешница 1200*600, с полкой под кассету)</t>
  </si>
  <si>
    <t>00-02627-01</t>
  </si>
  <si>
    <t xml:space="preserve">Стол ветеринарный универсальный СВУ-3 (П-образный каркас) </t>
  </si>
  <si>
    <t>1300*600*900</t>
  </si>
  <si>
    <t>00-02628-01</t>
  </si>
  <si>
    <t>Стол ветеринарный универсальный СВУ-4 (усиленный каркас)</t>
  </si>
  <si>
    <t>00-02629-01</t>
  </si>
  <si>
    <t>Стол ветеринарный универсальный СВУ-5 (столешница с вырезом)</t>
  </si>
  <si>
    <t>1320*770*900</t>
  </si>
  <si>
    <t>00-02630-01</t>
  </si>
  <si>
    <t>Стол ветеринарный универсальный СВУ-7 (V-образная столешница, 2 электропривода)</t>
  </si>
  <si>
    <t>1350*640*700/980</t>
  </si>
  <si>
    <t>00-02631-00</t>
  </si>
  <si>
    <t>Стол ветеринарный универсальный СВУ-8 (V-образная столешница, П-образный каркас)</t>
  </si>
  <si>
    <t>1350*640*980</t>
  </si>
  <si>
    <t>00-02632-00</t>
  </si>
  <si>
    <t>Стол ветеринарный универсальный СВУ-9 (V-образная столешница, электропривод)</t>
  </si>
  <si>
    <t>1350*600*700</t>
  </si>
  <si>
    <t>00-02633-01</t>
  </si>
  <si>
    <t>Стол ветеринарный универсальный СВУ-10 (электропривод)</t>
  </si>
  <si>
    <t>00-02634-02</t>
  </si>
  <si>
    <t>ПЕРЕВЯЗОЧНЫЕ</t>
  </si>
  <si>
    <t>Стол перевязочный СМП "Диакомс" (гидропривод)</t>
  </si>
  <si>
    <t>2000*600*450/930</t>
  </si>
  <si>
    <t>00-01085-00</t>
  </si>
  <si>
    <t>Стол перевязочный МСК-1229 (рег.высоты на гидроприводе, рег.секций пневмопружины) эконом вариант</t>
  </si>
  <si>
    <t>2070*835*570/840</t>
  </si>
  <si>
    <t>00-01083-00</t>
  </si>
  <si>
    <t>Стол перевязочный МСК-231 (с рег.высоты на эл.приводе, рег.секций на пневмопружинах)</t>
  </si>
  <si>
    <t>00-01087-00</t>
  </si>
  <si>
    <t>Стол перевязочный МСК-1231 (с рег.высоты на эл.приводе, рег.секций на пневмопружинах, эконом.вариант)</t>
  </si>
  <si>
    <t>00-01084-00</t>
  </si>
  <si>
    <t>Стол перевязочный МСК-229 (рег.высоты на гидроприводе, рег.секций пневмопружины)</t>
  </si>
  <si>
    <t>00-01086-00</t>
  </si>
  <si>
    <t>ПАЛАТНЫЕ</t>
  </si>
  <si>
    <t xml:space="preserve">Стол палатный СП-1 (столешница из ламинированной ДСП) </t>
  </si>
  <si>
    <t>1100*600*750</t>
  </si>
  <si>
    <t>00-01071-01</t>
  </si>
  <si>
    <t xml:space="preserve">Стол палатный СП-1.5 (столешница из ламинированной ДСП на металлических опорах) </t>
  </si>
  <si>
    <t>900*600*750</t>
  </si>
  <si>
    <t>00-01072-01</t>
  </si>
  <si>
    <t xml:space="preserve">Стол палатный М 131-04 (столешница ЛДСП, разборный) </t>
  </si>
  <si>
    <t>780*780*760</t>
  </si>
  <si>
    <t>00-01002-01</t>
  </si>
  <si>
    <t xml:space="preserve">Стол палатный М 131-04 (столешница пластик, разборный) </t>
  </si>
  <si>
    <t>00-01004-00</t>
  </si>
  <si>
    <t xml:space="preserve">Стол палатный М 131-071 (столешница меламин, разборный) </t>
  </si>
  <si>
    <t>1180*780*740</t>
  </si>
  <si>
    <t>00-01006-01</t>
  </si>
  <si>
    <t xml:space="preserve">Стол палатный М 131-073 (столешница меламин, разборный) </t>
  </si>
  <si>
    <t>600*600*740</t>
  </si>
  <si>
    <t>00-01008-01</t>
  </si>
  <si>
    <t xml:space="preserve">Стол палатный М 131-074 (столешница меламин, разборный) </t>
  </si>
  <si>
    <t>780*600*740</t>
  </si>
  <si>
    <t>00-01009-01</t>
  </si>
  <si>
    <t>900*600*740</t>
  </si>
  <si>
    <t>00-01010-01</t>
  </si>
  <si>
    <t xml:space="preserve">Стол палатный МСК 602 (столешница из ламинированной ДСП) </t>
  </si>
  <si>
    <t>850*750*750</t>
  </si>
  <si>
    <t>00-01067-00</t>
  </si>
  <si>
    <t xml:space="preserve">Стол палатный МСК 602.01 (столешница из ламинированной ДСП) </t>
  </si>
  <si>
    <t>1000*750*750</t>
  </si>
  <si>
    <t>00-01068-00</t>
  </si>
  <si>
    <t xml:space="preserve">Стол палатный МСК 6602 (столешница МДФ с пленкой ПФХ) </t>
  </si>
  <si>
    <t>00-01069-01</t>
  </si>
  <si>
    <t xml:space="preserve">Стол палатный МСК 6602.01 (столешница МДФ с пленкой ПФХ) </t>
  </si>
  <si>
    <t>00-01070-01</t>
  </si>
  <si>
    <t xml:space="preserve">Стол палатный М 142.38 (раскладной) </t>
  </si>
  <si>
    <t>800*450*760</t>
  </si>
  <si>
    <t>00-01013-00</t>
  </si>
  <si>
    <t>ПРИКРОВАТНЫЕ</t>
  </si>
  <si>
    <t>Столик прикроватный МСК-511 с имп.колесами (столешница ЛДСП)</t>
  </si>
  <si>
    <t>750*400*750/1100</t>
  </si>
  <si>
    <t>00-01151-01</t>
  </si>
  <si>
    <t>Столик прикроватный МСК-511М с меб.колеса.(столешница ЛДСП)</t>
  </si>
  <si>
    <t>00-01151-02</t>
  </si>
  <si>
    <t>Столик прикроватный МСК-6511 с имп.колесами (столешница МДФ)</t>
  </si>
  <si>
    <t>00-01153-01</t>
  </si>
  <si>
    <t>Столик прикроватный СН-03 ДЗМО</t>
  </si>
  <si>
    <t>900*410*1140</t>
  </si>
  <si>
    <t>00-02222-00</t>
  </si>
  <si>
    <t>Столик прикроватный МСК-6511М с меб.колесами (столешница МДФ)</t>
  </si>
  <si>
    <t>00-01153-02</t>
  </si>
  <si>
    <t>Столик прикроватный МСК-3511 с имп.колесами (столешница АБС пластик, с бортиком)</t>
  </si>
  <si>
    <t>00-01150-02</t>
  </si>
  <si>
    <t>Столик прикроватный МСК-3511М с меб.колесами (столешница АБС пластик, с бортиком)</t>
  </si>
  <si>
    <t>00-01150-01</t>
  </si>
  <si>
    <t>Столик прикроватный М138-04 (откидная столешница)</t>
  </si>
  <si>
    <t>700*380*700/1180</t>
  </si>
  <si>
    <t>00-03033-00</t>
  </si>
  <si>
    <t>Столик прикроватный М138-041</t>
  </si>
  <si>
    <t>00-03034-00</t>
  </si>
  <si>
    <t>Столик прикроватный М138-042</t>
  </si>
  <si>
    <t>00-03035-00</t>
  </si>
  <si>
    <t>ПЕЛЕНАЛЬНЫЕ</t>
  </si>
  <si>
    <t>Д/Г/В</t>
  </si>
  <si>
    <t>Столик туалетно-пеленальный ЛДСП СТ-1 (с полкой)</t>
  </si>
  <si>
    <t>800*700*900</t>
  </si>
  <si>
    <t>00-01081-06</t>
  </si>
  <si>
    <t>Столик туалетно-пеленальный ЛДСП СТ-1.1 (дверки с полкой)</t>
  </si>
  <si>
    <t>00-01082-05</t>
  </si>
  <si>
    <t>Столик ЛДСП СП 1/01</t>
  </si>
  <si>
    <t>1010*720*1000</t>
  </si>
  <si>
    <t>00-02499-01</t>
  </si>
  <si>
    <t>Столик ЛДСП СП 1/02 (дверки, полка)</t>
  </si>
  <si>
    <t>00-02500-01</t>
  </si>
  <si>
    <t>Столик туалетно-пеленальный метал.каркас СПМ 1-01 (мягкое ложе)</t>
  </si>
  <si>
    <t>870*720*1000</t>
  </si>
  <si>
    <t>00-01080-00</t>
  </si>
  <si>
    <t>Столик туалетно-пеленальный каркас ДСП СИ 03.10.00.00.00 (МД-701)</t>
  </si>
  <si>
    <t>850*700*900</t>
  </si>
  <si>
    <t>00-01102-00</t>
  </si>
  <si>
    <t>Столик туалетно-пеленальный разборный СТПР510м-"МСК"</t>
  </si>
  <si>
    <t>850*710*960</t>
  </si>
  <si>
    <t>00-01076-01</t>
  </si>
  <si>
    <t xml:space="preserve">Столик туалетно-пеленальный разборный СТПР510м -"МСК" столешница АБС пластик (МСК 3510) </t>
  </si>
  <si>
    <t>00-01075-00</t>
  </si>
  <si>
    <t xml:space="preserve">Стол пеленальный СП-01-"КРОНТ" </t>
  </si>
  <si>
    <t>890*780*920</t>
  </si>
  <si>
    <t>00-01078-00</t>
  </si>
  <si>
    <t>Стол для санитарной обработки новорожденных АИСТ-1</t>
  </si>
  <si>
    <t>910*600*1860</t>
  </si>
  <si>
    <t>00-02022-00</t>
  </si>
  <si>
    <t>Стол для санитарной обработки новорожденных АИСТ-2</t>
  </si>
  <si>
    <t>850*600*1820</t>
  </si>
  <si>
    <t>00-02023-01</t>
  </si>
  <si>
    <t>СТОЛЫ ОПЕРАЦИОННЫЕ</t>
  </si>
  <si>
    <t>Стол операционный универсальный, с рег.высоты на гидро приводе Соу 631-МСК</t>
  </si>
  <si>
    <t>1950*610*720/1090</t>
  </si>
  <si>
    <t>00-01063-00</t>
  </si>
  <si>
    <t>Стол операционный универсальный, с рег.высоты на электро приводе Соу 632-МСК</t>
  </si>
  <si>
    <t>2000*590*800/1200</t>
  </si>
  <si>
    <t>00-01064-00</t>
  </si>
  <si>
    <t>Стол операционный универсальный (офтальмологический с фиксированной высотой) МСК-633П</t>
  </si>
  <si>
    <t>2000*760*710</t>
  </si>
  <si>
    <t>00-01065-02</t>
  </si>
  <si>
    <t>Стол операционный универсальный (офтальмологический с рег.высоты на гидроприводе) МСК-633Р</t>
  </si>
  <si>
    <t>2000*760*650/950</t>
  </si>
  <si>
    <t>00-01065-01</t>
  </si>
  <si>
    <t>ДОПОЛНИТЕЛЬНОЕ ОБОРУДОВАНИЕ К СТОЛАМ ОПЕРАЦИОННЫМ МСК-631, МСК-632</t>
  </si>
  <si>
    <t>Наркозный экран</t>
  </si>
  <si>
    <t>00-00703-00</t>
  </si>
  <si>
    <t>Штатив для вливаний</t>
  </si>
  <si>
    <t>00-01854-00</t>
  </si>
  <si>
    <t>Столик для инъекций (опора для рук)</t>
  </si>
  <si>
    <t>00-01146-00</t>
  </si>
  <si>
    <t>Упор боковой</t>
  </si>
  <si>
    <t>00-01458-00</t>
  </si>
  <si>
    <t>Фиксатор для рук</t>
  </si>
  <si>
    <t>00-01460-00</t>
  </si>
  <si>
    <t>Ремень для фиксации туловища</t>
  </si>
  <si>
    <t>00-00774-00</t>
  </si>
  <si>
    <t>Подколенная опора</t>
  </si>
  <si>
    <t>00-00754-00</t>
  </si>
  <si>
    <t>Крепление универсальное</t>
  </si>
  <si>
    <t>00-00426-00</t>
  </si>
  <si>
    <t>Ремень для фиксации ноги</t>
  </si>
  <si>
    <t>00-00773-00</t>
  </si>
  <si>
    <t>Упоры для плеч</t>
  </si>
  <si>
    <t>00-01459-00</t>
  </si>
  <si>
    <t>СТОЛЫ НА МЕТАЛЛИЧЕСКОМ КАРКАСЕ, СТОЛЕШНИЦА НЕРЖАВЕЮЩАЯ СТАЛЬ</t>
  </si>
  <si>
    <t>Стол технологический МСК -673.060.01 гладкая столешница, одна стяжка</t>
  </si>
  <si>
    <t>600*600*750/900</t>
  </si>
  <si>
    <t>00-02345-00</t>
  </si>
  <si>
    <t>Стол технологический МСК-679.090.01 столешница с бортиком, одна стяжка</t>
  </si>
  <si>
    <t>00-02789-00</t>
  </si>
  <si>
    <t>Стол технологический МСК-682.060.01 столешница с углублением, одна стяжка</t>
  </si>
  <si>
    <t>00-02794-00</t>
  </si>
  <si>
    <t>Стол технологический МСК-677.060.01 гладкая столешница, четыре стяжки</t>
  </si>
  <si>
    <t>00-02801-00</t>
  </si>
  <si>
    <t>Стол технологический МСК-683.060.01 столешница с углублением, четыре стяжки</t>
  </si>
  <si>
    <t>00-02796-00</t>
  </si>
  <si>
    <t>Стол технологический МСК-680.060.01 столешница с бортиком, четыре стяжки</t>
  </si>
  <si>
    <t>00-02791-00</t>
  </si>
  <si>
    <t>Стол технологический МСК-678.060.01 гладкая столешница, две продольных стяжки, полка</t>
  </si>
  <si>
    <t>00-02785-00</t>
  </si>
  <si>
    <t>Стол технологический МСК-684.060.01 столешница с углублением, две продольных стяжки, полка</t>
  </si>
  <si>
    <t>00-02798-00</t>
  </si>
  <si>
    <t>Стол технологический МСК-681.060.01 столешница с бортиком, две продольных стяжки, полка</t>
  </si>
  <si>
    <t>00-02786-00</t>
  </si>
  <si>
    <t>Стол технологический МСК-674.090.01 гладкая столешница, одна стяжка</t>
  </si>
  <si>
    <t>900*900*750/900</t>
  </si>
  <si>
    <t>00-01034-00</t>
  </si>
  <si>
    <t>Стол технологический МСК-688.090.01 столешница с бортиком, одна стяжка</t>
  </si>
  <si>
    <t>00-02790-00</t>
  </si>
  <si>
    <t>Стол технологический МСК-691.090.01 столешница с углублением, одна стяжка</t>
  </si>
  <si>
    <t>00-02795-00</t>
  </si>
  <si>
    <t>Стол технологический МСК-686.090.01 гладкая столешница, пять стяжек</t>
  </si>
  <si>
    <t>00-02788-00</t>
  </si>
  <si>
    <t>Стол технологический МСК-692.090.01 столешница с углублением, пять стяжек</t>
  </si>
  <si>
    <t>00-02797-00</t>
  </si>
  <si>
    <t>Стол технологический МСК-689.090.01 столешница с бортиком, пять стяжек</t>
  </si>
  <si>
    <t>00-02792-00</t>
  </si>
  <si>
    <t>Стол технологический МСК-687.090.01 гладкая столешница, две стяжки, полка</t>
  </si>
  <si>
    <t>00-02369-00</t>
  </si>
  <si>
    <t>Стол технологический МСК-690.090.01 столешница с бортиком, две стяжки, полка</t>
  </si>
  <si>
    <t>00-02793-00</t>
  </si>
  <si>
    <t>Стол технологический МСК-693.090.01 столешница с углублением, две стяжки, полка</t>
  </si>
  <si>
    <t>00-02799-00</t>
  </si>
  <si>
    <t>По желанию заказчика столы могут изготавливаться в различных вариантах по следующим размерам: Ширина: 900-1200-1500-1800 мм.</t>
  </si>
  <si>
    <t>Высота: 750 мм.- для работы сидя.  900 мм.- для работы стоя.</t>
  </si>
  <si>
    <t>РОСТОМЕРЫ</t>
  </si>
  <si>
    <t>Ростомер для новорожденных МД-700</t>
  </si>
  <si>
    <t>850*350*85</t>
  </si>
  <si>
    <t>00-00790-00</t>
  </si>
  <si>
    <t>Ростомер РМ-1 Диакомс</t>
  </si>
  <si>
    <t>400*400*2150</t>
  </si>
  <si>
    <t>00-00794-00</t>
  </si>
  <si>
    <t>Ростомер детский медицинский РДМ-01 "ЛИЗА"</t>
  </si>
  <si>
    <t>950*330*90</t>
  </si>
  <si>
    <t>00-00787-00</t>
  </si>
  <si>
    <t xml:space="preserve">Ростомер металлический Р-234 МСК </t>
  </si>
  <si>
    <t>400*550*2170</t>
  </si>
  <si>
    <t>00-00793-00</t>
  </si>
  <si>
    <t>Ростомер РМ-2 "Диакомс" (с металлическим стульчиком)</t>
  </si>
  <si>
    <t>00-00795-00</t>
  </si>
  <si>
    <t xml:space="preserve">Ростомер металлический Р-233 МСК (со стульчиком) </t>
  </si>
  <si>
    <t>00-00792-00</t>
  </si>
  <si>
    <t>Ростомер механический РП</t>
  </si>
  <si>
    <t>410*120*2400</t>
  </si>
  <si>
    <t>00-00791-00</t>
  </si>
  <si>
    <t>Ростомер электронный РЭП</t>
  </si>
  <si>
    <t>00-00798-00</t>
  </si>
  <si>
    <t>Ростомер детский с весами</t>
  </si>
  <si>
    <t>390*310*1700</t>
  </si>
  <si>
    <t>00-00789-00</t>
  </si>
  <si>
    <t>СТЕЛЛАЖИ СКЛАДСКИЕ</t>
  </si>
  <si>
    <t>Стеллаж мет.МСК-811.300.4 (4 полки)</t>
  </si>
  <si>
    <t>2000*1000*300</t>
  </si>
  <si>
    <t>00-00902-00</t>
  </si>
  <si>
    <t>Стеллаж мет.МСК-811.400.4 (4 полки)</t>
  </si>
  <si>
    <t>2000*1000*400</t>
  </si>
  <si>
    <t>00-00903-00</t>
  </si>
  <si>
    <t>Стеллаж мет.МСК-811.500.4 (4 полки)</t>
  </si>
  <si>
    <t>2000*1000*500</t>
  </si>
  <si>
    <t>00-00904-00</t>
  </si>
  <si>
    <t>Стеллаж мет.МСК-811.600.4 (4 полки)</t>
  </si>
  <si>
    <t>2000*1000*600</t>
  </si>
  <si>
    <t>00-00906-00</t>
  </si>
  <si>
    <t>Стеллаж мет.МСК-823.300.4 (4 полки)</t>
  </si>
  <si>
    <t>2000*700*300</t>
  </si>
  <si>
    <t>00-00908-00</t>
  </si>
  <si>
    <t>Стеллаж мет.МСК-823.400.4 (4 полки)</t>
  </si>
  <si>
    <t>2000*700*400</t>
  </si>
  <si>
    <t>00-00909-00</t>
  </si>
  <si>
    <t>Стеллаж мет.МСК-823.500.4 (4 полки)</t>
  </si>
  <si>
    <t>2000*700*500</t>
  </si>
  <si>
    <t>00-00911-00</t>
  </si>
  <si>
    <t>Стеллаж мет.МСК-812.300.5 (5 полок)</t>
  </si>
  <si>
    <t>00-00912-00</t>
  </si>
  <si>
    <t>Стеллаж мет.МСК-812.400.5 (5 полок)</t>
  </si>
  <si>
    <t>00-00913-00</t>
  </si>
  <si>
    <t>Стеллаж мет.МСК-812.500.5 (5 полок)</t>
  </si>
  <si>
    <t>00-00914-00</t>
  </si>
  <si>
    <t>Стеллаж мет.МСК-812.600.5 (5 полок)</t>
  </si>
  <si>
    <t>00-00916-00</t>
  </si>
  <si>
    <t>Стеллаж мет.МСК-824.300.5 (5 полок)</t>
  </si>
  <si>
    <t>00-00921-00</t>
  </si>
  <si>
    <t>Стеллаж мет.МСК-824.400.5 (5 полок)</t>
  </si>
  <si>
    <t>00-02361-00</t>
  </si>
  <si>
    <t>Стеллаж мет.МСК-824.500.5 (5 полок)</t>
  </si>
  <si>
    <t>00-00922-00</t>
  </si>
  <si>
    <t>Стеллаж мет.МСК-824.600.5 (5 полок)</t>
  </si>
  <si>
    <t>2000*700*600</t>
  </si>
  <si>
    <t>00-00923-00</t>
  </si>
  <si>
    <t>Стеллаж мет.МСК-813.300.5 (5 полок)</t>
  </si>
  <si>
    <t>2500*1000*300</t>
  </si>
  <si>
    <t>00-00917-00</t>
  </si>
  <si>
    <t>Стеллаж мет.МСК-813.400.5 (5 полок)</t>
  </si>
  <si>
    <t>2500*1000*400</t>
  </si>
  <si>
    <t>00-00918-00</t>
  </si>
  <si>
    <t>Стеллаж мет.МСК-813.600.5 (5 полок)</t>
  </si>
  <si>
    <t>2500*1000*600</t>
  </si>
  <si>
    <t>00-00919-00</t>
  </si>
  <si>
    <t>Стеллаж мет.МСК-825.300.5 (5 полок)</t>
  </si>
  <si>
    <t>2500*700*300</t>
  </si>
  <si>
    <t>00-00925-00</t>
  </si>
  <si>
    <t>Стеллаж мет.МСК-825.400.5 (5 полок)</t>
  </si>
  <si>
    <t>2500*700*400</t>
  </si>
  <si>
    <t>00-00926-00</t>
  </si>
  <si>
    <t>Стеллаж мет.МСК-825.600.5 (5 полок)</t>
  </si>
  <si>
    <t>2500*700*600</t>
  </si>
  <si>
    <t>00-00927-00</t>
  </si>
  <si>
    <t xml:space="preserve">По желанию заказчика стеллажи могут изготавливаться по следующим размерам: Высота 2000-2500 мм. Кол-во полок 4-5 шт. </t>
  </si>
  <si>
    <t>Ширина полок: 300-400-500-600 мм.</t>
  </si>
  <si>
    <t>СТЕЛЛАЖИ ГРУЗОВЫЕ</t>
  </si>
  <si>
    <t>Стеллаж.грузовой МСК-814.600.4  (4 полки)</t>
  </si>
  <si>
    <t>2000*1500*600</t>
  </si>
  <si>
    <t>00-00892-01</t>
  </si>
  <si>
    <t>Стеллаж.грузовой МСК-815.600.4  (4 полки)</t>
  </si>
  <si>
    <t>2000*1200*600</t>
  </si>
  <si>
    <t>00-00893-01</t>
  </si>
  <si>
    <t>Стеллаж.грузовой МСК-816.600.4  (4 полки)</t>
  </si>
  <si>
    <t>2000*1800*600</t>
  </si>
  <si>
    <t>00-00894-01</t>
  </si>
  <si>
    <t>Стеллаж.грузовой МСК-821.600.4  (4 полки)</t>
  </si>
  <si>
    <t>2000*2100*600</t>
  </si>
  <si>
    <t>00-00895-01</t>
  </si>
  <si>
    <t>Стеллаж.грузовой МСК-817.600.5 (5 полок)</t>
  </si>
  <si>
    <t>2500*1200*600</t>
  </si>
  <si>
    <t>00-00896-01</t>
  </si>
  <si>
    <t>Стеллаж.грузовой МСК-818.600.5 (5 полок)</t>
  </si>
  <si>
    <t>2500*1500*600</t>
  </si>
  <si>
    <t>00-00897-01</t>
  </si>
  <si>
    <t>Стеллаж.грузовой МСК-819.600.5 (5 полок)</t>
  </si>
  <si>
    <t>2500*1800*600</t>
  </si>
  <si>
    <t>00-00898-01</t>
  </si>
  <si>
    <t>Стеллаж.грузовой МСК-822.600.5 (5 полок)</t>
  </si>
  <si>
    <t>2500*2100*600</t>
  </si>
  <si>
    <t>00-00899-01</t>
  </si>
  <si>
    <t>СТУЛЬЯ - ТАБУРЕТЫ</t>
  </si>
  <si>
    <t>Стул палатный СМ 8 (кож.зам)</t>
  </si>
  <si>
    <t>590*470*850</t>
  </si>
  <si>
    <t>00-01225-02</t>
  </si>
  <si>
    <t>Стул палатный СМ 8 (кож.зам белый)</t>
  </si>
  <si>
    <t>590*470*890</t>
  </si>
  <si>
    <t>00-01225-01</t>
  </si>
  <si>
    <t>Стул палатный СМ 11 (ткань)</t>
  </si>
  <si>
    <t>600*470*930</t>
  </si>
  <si>
    <t>00-01223-02</t>
  </si>
  <si>
    <t>Стул палатный СМ 11 (кож.зам)</t>
  </si>
  <si>
    <t>00-01223-03</t>
  </si>
  <si>
    <t>Стул палатный СМ 7 (кож.зам)</t>
  </si>
  <si>
    <t>00-01224-02</t>
  </si>
  <si>
    <t>Стул палатный СМ 7 (кож.зам белый)</t>
  </si>
  <si>
    <t>00-01224-01</t>
  </si>
  <si>
    <t>Стул Изо (ткань)</t>
  </si>
  <si>
    <t>580*540*792</t>
  </si>
  <si>
    <t>00-01208-01</t>
  </si>
  <si>
    <t>Стул Изо (кож.зам)</t>
  </si>
  <si>
    <t>00-01208-02</t>
  </si>
  <si>
    <t>Стул ЕТ-9127-1</t>
  </si>
  <si>
    <t>450*500*830</t>
  </si>
  <si>
    <t>00-02249-01</t>
  </si>
  <si>
    <t>Табурет (кож.зам) М91</t>
  </si>
  <si>
    <t>410*410*465</t>
  </si>
  <si>
    <t>00-01239-01</t>
  </si>
  <si>
    <t>Табурет (пластик) М91-01</t>
  </si>
  <si>
    <t>330*330*465</t>
  </si>
  <si>
    <t>00-01240-01</t>
  </si>
  <si>
    <t>Стул металлический перфорированный МПО168.01</t>
  </si>
  <si>
    <t>420*480*785</t>
  </si>
  <si>
    <t>00-01219-00</t>
  </si>
  <si>
    <t>Табурет Пилот (газ лифт)</t>
  </si>
  <si>
    <t>400*400*450/550</t>
  </si>
  <si>
    <t>00-01232-01</t>
  </si>
  <si>
    <t>Стул складной М8-01 (мягкое сиденье и спинка из кож.зама)</t>
  </si>
  <si>
    <t>390*510*870</t>
  </si>
  <si>
    <t>00-01216-01</t>
  </si>
  <si>
    <t>Табурет винтовой (без колес) М92</t>
  </si>
  <si>
    <t>350*350*390/510</t>
  </si>
  <si>
    <t>00-01242-01</t>
  </si>
  <si>
    <t>Кресло ГТП (с подлокотниками)</t>
  </si>
  <si>
    <t>620*620*940/1120</t>
  </si>
  <si>
    <t>00-00432-01</t>
  </si>
  <si>
    <t>Табурет винтовой М92-101 (на колесах)</t>
  </si>
  <si>
    <t>350*350*430/550</t>
  </si>
  <si>
    <t>00-01244-03</t>
  </si>
  <si>
    <t>Табурет без спинки НС-140В (сиденье кож.зам)</t>
  </si>
  <si>
    <t>450*450*460/590</t>
  </si>
  <si>
    <t>00-01237-01</t>
  </si>
  <si>
    <t>Табурет ЕТ-9040-1А (без спинки, на колесах)</t>
  </si>
  <si>
    <t>390*390*600</t>
  </si>
  <si>
    <t>00-01205-01</t>
  </si>
  <si>
    <t>Стул для массажа МА-02</t>
  </si>
  <si>
    <t>330*410*610</t>
  </si>
  <si>
    <t>00-02259-02</t>
  </si>
  <si>
    <t>Табурет медицинский без спинки ТМ-1 ДЗМО</t>
  </si>
  <si>
    <t>400*400*470</t>
  </si>
  <si>
    <t>00-02012-01</t>
  </si>
  <si>
    <t>Стул медицинский со спинкой СМ-1 ДЗМО</t>
  </si>
  <si>
    <t>400*400*620</t>
  </si>
  <si>
    <t>00-02214-01</t>
  </si>
  <si>
    <t>Табурет ЕТ-9040-2А (со спинкой, на колесах)</t>
  </si>
  <si>
    <t>390*390*670/820</t>
  </si>
  <si>
    <t>00-01206-01</t>
  </si>
  <si>
    <t>Табурет винтовой без спинки (ТМП-1)</t>
  </si>
  <si>
    <t>350*350*500/600</t>
  </si>
  <si>
    <t>00-01202-00</t>
  </si>
  <si>
    <t>Табурет со спинкой НС-303 (сиденье кож.зам)</t>
  </si>
  <si>
    <t>00-01231-01</t>
  </si>
  <si>
    <t>Табурет без спинки М92-04 (на винтовой опоре, с опорой для ног, без спинки)</t>
  </si>
  <si>
    <t>590*590*530/670</t>
  </si>
  <si>
    <t>00-01243-01</t>
  </si>
  <si>
    <t>Кресло ЕТ-9127 (с подлокотниками, на колесах)</t>
  </si>
  <si>
    <t>540*550*890/1050</t>
  </si>
  <si>
    <t>00-01207-01</t>
  </si>
  <si>
    <t>Кресло офисное на винтовой опоре, без подлокотников, с опорой для ног М101</t>
  </si>
  <si>
    <t>480*550*950</t>
  </si>
  <si>
    <t>00-00448-01</t>
  </si>
  <si>
    <t>Кресло руководителя "Элит"</t>
  </si>
  <si>
    <t>550*600*990</t>
  </si>
  <si>
    <t>00-00460-01</t>
  </si>
  <si>
    <t>Кресло на винтовой опоре, без подлокотников М101 ФОСП</t>
  </si>
  <si>
    <t>500*500*610/710</t>
  </si>
  <si>
    <t>00-00449-01</t>
  </si>
  <si>
    <t>Кресло офисное на винтовой опоре, с подлокотниками и опорой для ног М101-01</t>
  </si>
  <si>
    <t>580*540*925</t>
  </si>
  <si>
    <t>00-00450-01</t>
  </si>
  <si>
    <t>Стул лабораторный винтовой М101-05 со спинкой</t>
  </si>
  <si>
    <t>610*610*710/880</t>
  </si>
  <si>
    <t>00-01230-02</t>
  </si>
  <si>
    <t>Табурет лабораторный ТЛ-МСК-МСК 228</t>
  </si>
  <si>
    <t>560*560*480/620</t>
  </si>
  <si>
    <t>00-01246-00</t>
  </si>
  <si>
    <t>Кресло "Менеджер"</t>
  </si>
  <si>
    <t>640*640*1080/1170</t>
  </si>
  <si>
    <t>00-00455-02</t>
  </si>
  <si>
    <t>Табурет винтовой со спинкой (ТМП-2)</t>
  </si>
  <si>
    <t>00-01203-00</t>
  </si>
  <si>
    <t>Кресло на винтовой опоре, без подлокотников с опорой для ног М101-04</t>
  </si>
  <si>
    <t>590*590*770/900</t>
  </si>
  <si>
    <t>00-00451-01</t>
  </si>
  <si>
    <t xml:space="preserve">Стул лабораторный со спинкой СтЛ-МСК 232 </t>
  </si>
  <si>
    <t>320*430*730/870</t>
  </si>
  <si>
    <t>00-01226-00</t>
  </si>
  <si>
    <t>СЕКЦИИ СТУЛЬЕВ</t>
  </si>
  <si>
    <t>Секция жёсткая перфорированная трёхсекционная М-СТАЙЛ</t>
  </si>
  <si>
    <t>568*1430*800</t>
  </si>
  <si>
    <t>00-02929-01</t>
  </si>
  <si>
    <t>Секция жёсткая перфорированная трёхсекционная СТАЙЛ</t>
  </si>
  <si>
    <t>563*1611*837</t>
  </si>
  <si>
    <t>00-02931-01</t>
  </si>
  <si>
    <t>Секция жёсткая перфорированная четырёхсекционная М-СТАЙЛ</t>
  </si>
  <si>
    <t>568*1930*800</t>
  </si>
  <si>
    <t>00-02930-01</t>
  </si>
  <si>
    <t>Секция трёхместная жёсткая перфорированная ТАЙМ</t>
  </si>
  <si>
    <t>610*1550*790</t>
  </si>
  <si>
    <t>00-02933-01</t>
  </si>
  <si>
    <t>Секция четырёхместная жёсткая перфорированная СТАЙЛ</t>
  </si>
  <si>
    <t>563*2131*837</t>
  </si>
  <si>
    <t>00-02932-01</t>
  </si>
  <si>
    <t>Секция четырёхместная жёсткая перфорированная ТАЙМ</t>
  </si>
  <si>
    <t>610*2070*790</t>
  </si>
  <si>
    <t>00-02934-01</t>
  </si>
  <si>
    <t>Секция стульев трёхместная КАРНАК</t>
  </si>
  <si>
    <t>640*1530*740</t>
  </si>
  <si>
    <t>00-02924-01</t>
  </si>
  <si>
    <t>Секция стульев четырёхместная КАРНАК</t>
  </si>
  <si>
    <t>640*2020*740</t>
  </si>
  <si>
    <t>00-02925-01</t>
  </si>
  <si>
    <t>Секция трёхместная мягкая SLOT</t>
  </si>
  <si>
    <t>770*1810*870</t>
  </si>
  <si>
    <t>00-02914-01</t>
  </si>
  <si>
    <t>Секция трёхместная жесткая перфорированная с мягкими накладками ВОЯЖ 2П</t>
  </si>
  <si>
    <t>750*1770*838</t>
  </si>
  <si>
    <t>00-02918-01</t>
  </si>
  <si>
    <t>Секция четырёхместная жесткая перфорированная с мягкими накладками ВОЯЖ 2П</t>
  </si>
  <si>
    <t>750*2330*838</t>
  </si>
  <si>
    <t>00-02919-01</t>
  </si>
  <si>
    <t>Секция пятиместная жесткая перфорированная с мягкими накладками ВОЯЖ 2П</t>
  </si>
  <si>
    <t>750*2890*838</t>
  </si>
  <si>
    <t>00-02920-01</t>
  </si>
  <si>
    <t xml:space="preserve">Секция стульев 3-х местная С 4.82.01 (жесткая, перфорированная) </t>
  </si>
  <si>
    <t>474*1385*810</t>
  </si>
  <si>
    <t>00-00805-01</t>
  </si>
  <si>
    <t>Секция стульев 4-х местная С 4.82.02 (жесткая, перфорированная)</t>
  </si>
  <si>
    <t>474*1860*810</t>
  </si>
  <si>
    <t>00-00806-01</t>
  </si>
  <si>
    <t>Секция стульев 5-и местная С 4.82.03 (жесткая, перфорированная)</t>
  </si>
  <si>
    <t>474*2335*810</t>
  </si>
  <si>
    <t>00-00807-01</t>
  </si>
  <si>
    <t>УРНЫ</t>
  </si>
  <si>
    <t>ОФИСНЫЕ</t>
  </si>
  <si>
    <t>Корзина для бумаг 250 (цельная)</t>
  </si>
  <si>
    <t>250*250*332</t>
  </si>
  <si>
    <t>00-03011-01</t>
  </si>
  <si>
    <t>Урна круглая педальная на 7 литров</t>
  </si>
  <si>
    <t>200*200*290</t>
  </si>
  <si>
    <t>00-02992-01</t>
  </si>
  <si>
    <t>Урна круглая педальная на 10 литров</t>
  </si>
  <si>
    <t>200*200*310</t>
  </si>
  <si>
    <t>00-02993-02</t>
  </si>
  <si>
    <t>Урна круглая педальная на 15 литров</t>
  </si>
  <si>
    <t>250*250*320</t>
  </si>
  <si>
    <t>00-02994-02</t>
  </si>
  <si>
    <t>Корзина для бумаг 250 (перфорированная)</t>
  </si>
  <si>
    <t>00-03012-01</t>
  </si>
  <si>
    <t>Урна круглая педальная на 20 литров</t>
  </si>
  <si>
    <t>250*250*400</t>
  </si>
  <si>
    <t>00-02995-02</t>
  </si>
  <si>
    <t>Урна круглая педальная на 30 литров</t>
  </si>
  <si>
    <t>250*250*600</t>
  </si>
  <si>
    <t>00-02996-02</t>
  </si>
  <si>
    <t>УЛИЧНЫЕ</t>
  </si>
  <si>
    <t>Урна уличная СЛ2-250 (без крышки)</t>
  </si>
  <si>
    <t>330*405*510</t>
  </si>
  <si>
    <t>00-02999-01</t>
  </si>
  <si>
    <t>Урна уличная СЛ-250 (с крышкой)</t>
  </si>
  <si>
    <t>405*405*1050</t>
  </si>
  <si>
    <t>00-02998-01</t>
  </si>
  <si>
    <t>КРЕСЛА-КАТАЛКИ</t>
  </si>
  <si>
    <t>Кресло-каталка МСК-408</t>
  </si>
  <si>
    <t>830*610*900</t>
  </si>
  <si>
    <t>00-00427-00</t>
  </si>
  <si>
    <t>ТРОСТИ ХОДУНКИ КОСТЫЛИ</t>
  </si>
  <si>
    <t>Высота</t>
  </si>
  <si>
    <t xml:space="preserve">Трость с регулировкой высоты и УПС Е-0601у </t>
  </si>
  <si>
    <t>830/930</t>
  </si>
  <si>
    <t>00-00362-01</t>
  </si>
  <si>
    <t>Опора рег.длины с низким основанием Е-0706</t>
  </si>
  <si>
    <t>725/950</t>
  </si>
  <si>
    <t>00-00372-00</t>
  </si>
  <si>
    <t>Табурет для душа с V-образным вырезом E-1102</t>
  </si>
  <si>
    <t>400*300*360/460</t>
  </si>
  <si>
    <t>00-00378-00</t>
  </si>
  <si>
    <t>КРЕСЛА МЕДИЦИНСКИЕ</t>
  </si>
  <si>
    <t>Кресло донорское КДн-"Диакомс"</t>
  </si>
  <si>
    <t>1600*650*1100</t>
  </si>
  <si>
    <t>00-00436-00</t>
  </si>
  <si>
    <t>ПОДУШКИ ОРТОПЕДИЧЕСКИЕ</t>
  </si>
  <si>
    <t>Ортопедическая подушка ячеистой структуры из латекса F 8012</t>
  </si>
  <si>
    <t>600*350*60</t>
  </si>
  <si>
    <t>00-00279-00</t>
  </si>
  <si>
    <t>Ортопедическая подушка ячеистой структуры из латекса F 8011</t>
  </si>
  <si>
    <t>600*350*80</t>
  </si>
  <si>
    <t>00-00278-00</t>
  </si>
  <si>
    <t>ТЕЛЕЖКИ</t>
  </si>
  <si>
    <t>ВНУТРИКОРПУСНЫЕ</t>
  </si>
  <si>
    <t>Д*Ш*В</t>
  </si>
  <si>
    <t>Тележка сервисная для грязного белья М 138-02</t>
  </si>
  <si>
    <t>1230*440*900</t>
  </si>
  <si>
    <t>00-01283-00</t>
  </si>
  <si>
    <t>Тележка для перевозки грязного белья ТПГБ "ДЗМО"</t>
  </si>
  <si>
    <t>835*500*918</t>
  </si>
  <si>
    <t>00-01324-00</t>
  </si>
  <si>
    <t>Тележка для размещения контейнеров ТК-01 (Кронт)</t>
  </si>
  <si>
    <t>630*360*1075</t>
  </si>
  <si>
    <t>00-01319-00</t>
  </si>
  <si>
    <t>Тележка для доставки в палату пищи с сбора грязной посуды ТПП-1 "ДЗМО"</t>
  </si>
  <si>
    <t>980*680*905</t>
  </si>
  <si>
    <t>00-01325-00</t>
  </si>
  <si>
    <t>Тележка внутрикорпусная для перевозки медикаментов ТВП-"Диакомс"</t>
  </si>
  <si>
    <t>1000*550*920</t>
  </si>
  <si>
    <t>00-01313-00</t>
  </si>
  <si>
    <t>Тележка внутрикорпусная</t>
  </si>
  <si>
    <t>00-01253-00</t>
  </si>
  <si>
    <t>Тележка внутрикорпусная с бортом</t>
  </si>
  <si>
    <t>00-01254-00</t>
  </si>
  <si>
    <t xml:space="preserve">Тележка ТВд-01-МСК с 2 решетчатыми металлическими полками (МСК 506) </t>
  </si>
  <si>
    <t>1020*500*880</t>
  </si>
  <si>
    <t>00-01309-00</t>
  </si>
  <si>
    <t>Тележка ТВо-01-МСК глубок.корзина, 3 полки (МСК-507)</t>
  </si>
  <si>
    <t>00-01312-00</t>
  </si>
  <si>
    <t>Тележка ТВп-01-МСК с верх.реш.корзиной и ниж.реш.полкой (МСК-508)</t>
  </si>
  <si>
    <t>00-01314-00</t>
  </si>
  <si>
    <t>Тележка-стеллаж МСК-516 (три корзины, две полки из нерж.стали)</t>
  </si>
  <si>
    <t>640*420*1540</t>
  </si>
  <si>
    <t>00-01330-00</t>
  </si>
  <si>
    <t>Тележка-стеллаж МСК-522 (четыре полки из нерж.стали)</t>
  </si>
  <si>
    <t>640*420*1480</t>
  </si>
  <si>
    <t>00-01332-00</t>
  </si>
  <si>
    <t>Тележка для уборки помещений ТУП "ДЗМО"</t>
  </si>
  <si>
    <t>920*500*918</t>
  </si>
  <si>
    <t>00-01326-00</t>
  </si>
  <si>
    <t>Тележка эндоскопическая ТЭ-4-01 "Кронт" (с нависной полкой)</t>
  </si>
  <si>
    <t>900*525*1820/2020</t>
  </si>
  <si>
    <t>00-01327-00</t>
  </si>
  <si>
    <t>Тележка лапороскопическая ТЛ-5-01 "Кронт"</t>
  </si>
  <si>
    <t>645*575*1430</t>
  </si>
  <si>
    <t>00-01320-00</t>
  </si>
  <si>
    <t>Установка дезинфекционная эндоскопическая УДЭ-1 (Кронт)</t>
  </si>
  <si>
    <t>980*660*1230</t>
  </si>
  <si>
    <t>00-01328-00</t>
  </si>
  <si>
    <t>ГРУЗОВЫЕ (колеса 160 мм)</t>
  </si>
  <si>
    <t xml:space="preserve">Тележка грузовая платформенная ТМГ-01-МСК (МСК-541) </t>
  </si>
  <si>
    <t>860*500*950</t>
  </si>
  <si>
    <t>00-01303-00</t>
  </si>
  <si>
    <t xml:space="preserve">Тележка грузовая платформенная ТМГ-01-МСК (МСК-527) </t>
  </si>
  <si>
    <t>975*625*950</t>
  </si>
  <si>
    <t>00-01291-01</t>
  </si>
  <si>
    <t xml:space="preserve">Тележка грузовая платформенная ТМГ-01-МСК (МСК-529) </t>
  </si>
  <si>
    <t>1160*625*950</t>
  </si>
  <si>
    <t>00-01293-01</t>
  </si>
  <si>
    <t xml:space="preserve">Тележка грузовая платформенная ТМГ-01-МСК (МСК-542) </t>
  </si>
  <si>
    <t>1450*800*950</t>
  </si>
  <si>
    <t>00-01304-01</t>
  </si>
  <si>
    <t xml:space="preserve">Тележка грузовая платформенная ТМГ-01-МСК (МСК-531) </t>
  </si>
  <si>
    <t>1650*800*950</t>
  </si>
  <si>
    <t>00-01295-01</t>
  </si>
  <si>
    <t>Тележка межкорпусная (со съемным боковым ограждением) ТМГ-"Диакомс"</t>
  </si>
  <si>
    <t>1100*700*900</t>
  </si>
  <si>
    <t>00-01321-00</t>
  </si>
  <si>
    <t xml:space="preserve">Тележка грузовая платформенная ТМГ-01-МСК (МСК-539) </t>
  </si>
  <si>
    <t>1035*625*950</t>
  </si>
  <si>
    <t>00-01301-01</t>
  </si>
  <si>
    <t xml:space="preserve">Тележка грузовая платформенная ТМГ-01-МСК (МСК-540) </t>
  </si>
  <si>
    <t>1230*625*950</t>
  </si>
  <si>
    <t>00-01302-01</t>
  </si>
  <si>
    <t xml:space="preserve">Тележка грузовая платформенная ТМГ-01-МСК (МСК-543) </t>
  </si>
  <si>
    <t>1510*800*950</t>
  </si>
  <si>
    <t>00-01305-02</t>
  </si>
  <si>
    <t xml:space="preserve">Тележка грузовая платформенная ТМГ-01-МСК (МСК-535) </t>
  </si>
  <si>
    <t>1710*800*950</t>
  </si>
  <si>
    <t>00-01297-01</t>
  </si>
  <si>
    <t xml:space="preserve">Тележка грузовая платформенная ТМГ-01-МСК (МСК-536) </t>
  </si>
  <si>
    <t>00-01298-01</t>
  </si>
  <si>
    <t xml:space="preserve">Тележка грузовая платформенная ТМГ-01-МСК (МСК-537) </t>
  </si>
  <si>
    <t>00-01299-01</t>
  </si>
  <si>
    <t xml:space="preserve">Тележка грузовая платформенная ТМГ-01-МСК (МСК-545) </t>
  </si>
  <si>
    <t>00-01307-01</t>
  </si>
  <si>
    <t xml:space="preserve">Тележка грузовая платформенная ТМГ-01-МСК (МСК-538) </t>
  </si>
  <si>
    <t>00-01300-01</t>
  </si>
  <si>
    <t xml:space="preserve">Тележка грузовая платформенная ТМГ-01-МСК (МСК-528) </t>
  </si>
  <si>
    <t>00-01292-01</t>
  </si>
  <si>
    <t xml:space="preserve">Тележка грузовая платформенная ТМГ-01-МСК (МСК-530) </t>
  </si>
  <si>
    <t>00-01294-01</t>
  </si>
  <si>
    <t xml:space="preserve">Тележка грузовая платформенная ТМГ-01-МСК (МСК-544) </t>
  </si>
  <si>
    <t>00-01306-01</t>
  </si>
  <si>
    <t xml:space="preserve">Тележка грузовая платформенная ТМГ-01-МСК (МСК-532) </t>
  </si>
  <si>
    <t>00-01296-01</t>
  </si>
  <si>
    <t xml:space="preserve">Тележка грузовая платформенная ТМГ-01-МСК (МСК-509) </t>
  </si>
  <si>
    <t>00-01290-01</t>
  </si>
  <si>
    <t>Тележка внутрикорпусная ТВК-1 "ДЗМО"</t>
  </si>
  <si>
    <t>1120*650*900</t>
  </si>
  <si>
    <t>00-01310-00</t>
  </si>
  <si>
    <t>Тележка внутрикорпусная ТВК-2 "ДЗМО"</t>
  </si>
  <si>
    <t>1225*622*900</t>
  </si>
  <si>
    <t>00-01311-00</t>
  </si>
  <si>
    <t>По желанию заказчика грузовые тележки могут изготавливаться с колесами диаметром 200 мм.</t>
  </si>
  <si>
    <t>ДЛЯ ПЕРЕВОЗКИ ПАЦИЕНТОВ</t>
  </si>
  <si>
    <t xml:space="preserve">Тележка ТБсп-02-МСК без подголовника, ложе сварная сетка (МСК-401) </t>
  </si>
  <si>
    <t>2050*625*800</t>
  </si>
  <si>
    <t>00-01285-00</t>
  </si>
  <si>
    <t>Тележка ТБсп-01-МСК  с подголовником, ложе сварная сетка (МСК-401-01)</t>
  </si>
  <si>
    <t>00-01286-00</t>
  </si>
  <si>
    <t xml:space="preserve">Тележка ТБсп-02-МСК без подголовника, ложе стальной лист (МСК-401М) </t>
  </si>
  <si>
    <t>00-01288-00</t>
  </si>
  <si>
    <t>Тележка для перевозки больных с подголовником и съемными носилками ТВПБ-"Диакомс"</t>
  </si>
  <si>
    <t>2100*570*800</t>
  </si>
  <si>
    <t>00-01315-00</t>
  </si>
  <si>
    <t>Тележка ТБсп-01-МСК с подголовником, ложе стальной лист (МСК-401-01М)</t>
  </si>
  <si>
    <t>2050*6925*800</t>
  </si>
  <si>
    <t>00-01287-00</t>
  </si>
  <si>
    <t>Тележка ТПБР "Диакомс" с рег. Высотой</t>
  </si>
  <si>
    <t>2150*690*600/930</t>
  </si>
  <si>
    <t>00-01323-00</t>
  </si>
  <si>
    <t>Тележка с подъемной панелью и бок.ограж.в комп.с матрацем ТПБв-01-МСК (МСК-404)</t>
  </si>
  <si>
    <t>2040*740*470</t>
  </si>
  <si>
    <t>00-01289-01</t>
  </si>
  <si>
    <t>Тележка ТБС-01 "ДЗМО" (носилки съемные с подголовником)</t>
  </si>
  <si>
    <t>2100*605*800</t>
  </si>
  <si>
    <t>00-01322-01</t>
  </si>
  <si>
    <t>Тележка ТПБВ-01 "Д" ДЗМО (с подголовником и боковыми ограждениями, без регулировки по высоте)</t>
  </si>
  <si>
    <t>2030*675*800</t>
  </si>
  <si>
    <t>00-02010-01</t>
  </si>
  <si>
    <t>Тележка ТПБВ-02 "Д" ДЗМО (с подголовником и боковыми ограждениями, с рег. по высоте)</t>
  </si>
  <si>
    <t>2030*675*550/910</t>
  </si>
  <si>
    <t>00-01322-00</t>
  </si>
  <si>
    <t>ТУМБЫ</t>
  </si>
  <si>
    <t>ЛДСП</t>
  </si>
  <si>
    <t>Тумба прикроватная подкатная ТПп101-"МСК" (МД-101) (открытая полка, дверца)</t>
  </si>
  <si>
    <t>450*430*660</t>
  </si>
  <si>
    <t>00-01352-00</t>
  </si>
  <si>
    <t>Тумба прикроватная ТП-1.3 (ниша, дверь) на опорах</t>
  </si>
  <si>
    <t>450*450*700</t>
  </si>
  <si>
    <t>00-01453-05</t>
  </si>
  <si>
    <t>Тумба прикроватная ТП-1.3.01 (ниша, дверь) без опор</t>
  </si>
  <si>
    <t>00-01454-03</t>
  </si>
  <si>
    <t>Тумба прикроватная ТП-1.3 (ниша, дверь) на колёсах</t>
  </si>
  <si>
    <t>450*450*665</t>
  </si>
  <si>
    <t>00-01452-10</t>
  </si>
  <si>
    <t>Тумба ТП-1/01 (ниша, дверь на цоколе)</t>
  </si>
  <si>
    <t>00-02393-01</t>
  </si>
  <si>
    <t>Тумба ТП-1/01 (ниша, дверь на колесах)</t>
  </si>
  <si>
    <t>00-02391-02</t>
  </si>
  <si>
    <t>Тумба ТП-1/01 (ниша, дверь на опорах)</t>
  </si>
  <si>
    <t>00-02392-01</t>
  </si>
  <si>
    <t>Тумба ТП-1/03 (ниша, два ящика на цоколе)</t>
  </si>
  <si>
    <t>00-02394-01</t>
  </si>
  <si>
    <t>Тумба ТП-1/03 (ниша, два ящика на колесах)</t>
  </si>
  <si>
    <t>00-02395-01</t>
  </si>
  <si>
    <t>Тумба ТП-1/03 (ниша, два ящика на опорах)</t>
  </si>
  <si>
    <t>00-02396-01</t>
  </si>
  <si>
    <t>Тумба медицинская прикроватная СИ-03.09.03.00.00 (МД-103)</t>
  </si>
  <si>
    <t>00-01354-00</t>
  </si>
  <si>
    <t>Тумба прикроватная ТП-1 (дверка, полка) на колёсах</t>
  </si>
  <si>
    <t>00-01443-01</t>
  </si>
  <si>
    <t>Тумба прикроватная ТП-1 (дверка, полка) на опорах</t>
  </si>
  <si>
    <t>00-01444-04</t>
  </si>
  <si>
    <t>Тумба прикроватная ТП-1.01 (дверка, полка) без опор</t>
  </si>
  <si>
    <t>00-01445-01</t>
  </si>
  <si>
    <t>Тумба ТП-1/04 (дверка на цоколе)</t>
  </si>
  <si>
    <t>00-02397-01</t>
  </si>
  <si>
    <t>Тумба ТП-1/04 (дверка, на колесах)</t>
  </si>
  <si>
    <t>00-02398-01</t>
  </si>
  <si>
    <t>Тумба ТП-1/04 (дверка на опорах)</t>
  </si>
  <si>
    <t>00-02399-01</t>
  </si>
  <si>
    <t xml:space="preserve">Тумба прикроватная подкатная ТПп102-"МСК" (МД-102) (ящик, дверь) </t>
  </si>
  <si>
    <t>00-01353-00</t>
  </si>
  <si>
    <t xml:space="preserve">Тумба прикроватная подкатная ТПп102-"МСК" (МД-6102) (корпус бук, фасад - софтформинг светло-зеленого цвета, с декоративной софт-кромкой цвета бук) </t>
  </si>
  <si>
    <t>450*395*660</t>
  </si>
  <si>
    <t>00-01357-00</t>
  </si>
  <si>
    <t>Тумба прикроватная ТП-1.2 (ящик, дверка) на опорах</t>
  </si>
  <si>
    <t>00-01450-03</t>
  </si>
  <si>
    <t>Тумба прикроватная ТП-1.2.01 (ящик, дверка) без опор</t>
  </si>
  <si>
    <t>00-01451-03</t>
  </si>
  <si>
    <t>Тумба прикроватная ТП-1.2 (ящик, дверка) на колёсах</t>
  </si>
  <si>
    <t>00-01449-04</t>
  </si>
  <si>
    <t>Тумба ТП-1/05 (ящик/дверка на цоколе)</t>
  </si>
  <si>
    <t>00-02390-01</t>
  </si>
  <si>
    <t>Тумба ТП-1/05 (ящик/дверка, на колесах)</t>
  </si>
  <si>
    <t>00-02400-02</t>
  </si>
  <si>
    <t>Тумба ТП-1/05 (ящик/дверка на опорах)</t>
  </si>
  <si>
    <t>00-02401-01</t>
  </si>
  <si>
    <t>Тумба медицинская прикроватная СИ-03.09.04.00.00 (МД-104)</t>
  </si>
  <si>
    <t>00-01355-00</t>
  </si>
  <si>
    <t>Тумба прикроватная ТП-1.1 (три ящика) на опорах</t>
  </si>
  <si>
    <t>00-01447-04</t>
  </si>
  <si>
    <t>Тумба прикроватная ТП-1.1 (три ящика) на колёсах</t>
  </si>
  <si>
    <t>00-01446-05</t>
  </si>
  <si>
    <t>Тумба прикроватная ТП-1.1.01 (три ящика) без опор</t>
  </si>
  <si>
    <t>00-01448-03</t>
  </si>
  <si>
    <t>Тумба ТП-1/06 (три ящика на цоколе)</t>
  </si>
  <si>
    <t>00-02402-01</t>
  </si>
  <si>
    <t>Тумба ТП-1/06 (три ящика на колесах)</t>
  </si>
  <si>
    <t>00-02403-01</t>
  </si>
  <si>
    <t>Тумба ТП-1/06 (три ящика на опорах)</t>
  </si>
  <si>
    <t>00-02404-01</t>
  </si>
  <si>
    <t>Тумба ТП-1/07 (четыре ящика на цоколе)</t>
  </si>
  <si>
    <t>00-02405-01</t>
  </si>
  <si>
    <t>Тумба ТП-1/07 (четыре ящика на колесах)</t>
  </si>
  <si>
    <t>00-02406-01</t>
  </si>
  <si>
    <t>Тумба ТП-1/07 (четыре ящика на опорах)</t>
  </si>
  <si>
    <t>00-02407-01</t>
  </si>
  <si>
    <t>Тумба ТП-3/03 (ниша/дверь)</t>
  </si>
  <si>
    <t>500*580*800</t>
  </si>
  <si>
    <t>00-02413-01</t>
  </si>
  <si>
    <t>Тумба ТП-3/03 (дверка)</t>
  </si>
  <si>
    <t>00-02412-01</t>
  </si>
  <si>
    <t>Тумба ТП-3/03 (три ящика)</t>
  </si>
  <si>
    <t>00-02415-01</t>
  </si>
  <si>
    <t>Тумба ТП-3/03 (ящик/дверь)</t>
  </si>
  <si>
    <t>00-02414-01</t>
  </si>
  <si>
    <t>Тумба прикроватная из ЛДСП на металлокаркасе</t>
  </si>
  <si>
    <t>400*400*860</t>
  </si>
  <si>
    <t>00-01347-00</t>
  </si>
  <si>
    <t>Тумба ЛДСП на металлокаркасе ТП 3/01 (ниша, дверка)</t>
  </si>
  <si>
    <t>400*400*850</t>
  </si>
  <si>
    <t>00-01442-00</t>
  </si>
  <si>
    <t>Тумба медицинская прикроватная с поворотным столиком (МСК 556.101) столешница ЛДСП</t>
  </si>
  <si>
    <t>580*450*800/1100</t>
  </si>
  <si>
    <t>00-01366-01</t>
  </si>
  <si>
    <t>Тумба медицинская прикроватная с поворотным столиком (МСК 6556.101) столешница МДФ, меб.колеса, ниша - дверь)</t>
  </si>
  <si>
    <t>00-01369-01</t>
  </si>
  <si>
    <t>Тумба медицинская прикроватная с поворотным столиком (МСК 556.102) столешница ЛДСП</t>
  </si>
  <si>
    <t>00-01367-01</t>
  </si>
  <si>
    <t>Тумба медицинская на металлокаркасе ТП-ДЗМО с поворотным столиком</t>
  </si>
  <si>
    <t>565*500*890</t>
  </si>
  <si>
    <t>00-02122-01</t>
  </si>
  <si>
    <t>Тумба медицинская на металлоккаркасе ТП-1 ДЗМО</t>
  </si>
  <si>
    <t>565*480*880</t>
  </si>
  <si>
    <t>00-02213-01</t>
  </si>
  <si>
    <t>Тумба медицинская прикроватная с поворотным столиком (МСК 6556.102) столешница МДФ, на меб.колесах, ящик - дверь)</t>
  </si>
  <si>
    <t>00-01370-01</t>
  </si>
  <si>
    <t>ЛДСП ПОД АППАРАТУРУ</t>
  </si>
  <si>
    <t>Тумба под аппаратуру ТО-1 (две дверки, полка) на опорах</t>
  </si>
  <si>
    <t>350*800*700</t>
  </si>
  <si>
    <t>00-01386-03</t>
  </si>
  <si>
    <t>Тумба под аппаратуру ТО-1.01 (две дверки, полка) без опор</t>
  </si>
  <si>
    <t>00-01387-01</t>
  </si>
  <si>
    <t>Тумба под аппаратуру ТО-1.2 (две дверки, полка, бортики) на опорах</t>
  </si>
  <si>
    <t>00-01398-01</t>
  </si>
  <si>
    <t>Тумба под аппаратуру ТО-1.2.01 (две дверки, полка, бортики) без опор</t>
  </si>
  <si>
    <t>00-01399-01</t>
  </si>
  <si>
    <t>Тумба под аппаратуру ТО-1.3 (две дверки, полка, ниша) на опорах</t>
  </si>
  <si>
    <t>00-01400-04</t>
  </si>
  <si>
    <t>Тумба под аппаратуру ТО-1.3.01 (две дверки, полка, ниша) без опор</t>
  </si>
  <si>
    <t>00-01401-01</t>
  </si>
  <si>
    <t>Тумба под аппаратуру ТП-4/02 (дверки, цоколь)</t>
  </si>
  <si>
    <t>490*900*700</t>
  </si>
  <si>
    <t>00-02409-01</t>
  </si>
  <si>
    <t>Тумба под аппаратуру ТП-4/02 (дверки, опоры)</t>
  </si>
  <si>
    <t>00-02408-01</t>
  </si>
  <si>
    <t>Тумба под аппаратуру ТП-4/03 (дверки, цоколь)</t>
  </si>
  <si>
    <t>00-02410-01</t>
  </si>
  <si>
    <t>Тумба под аппаратуру ТП-4/03 (дверки, опоры)</t>
  </si>
  <si>
    <t>00-02411-01</t>
  </si>
  <si>
    <t>Тумба МД-305 с двумя полками (дверки, без опор)</t>
  </si>
  <si>
    <t>600*700*850</t>
  </si>
  <si>
    <t>00-01356-00</t>
  </si>
  <si>
    <t>МЕТАЛЛИЧЕСКИЕ</t>
  </si>
  <si>
    <t xml:space="preserve">Тумба метал. подкатная ТПРм621-МСК (ниша, дверь) </t>
  </si>
  <si>
    <t>466*400*850</t>
  </si>
  <si>
    <t>00-01363-00</t>
  </si>
  <si>
    <t xml:space="preserve">Тумба метал. передвиж.(ниша, дверь) </t>
  </si>
  <si>
    <t>460*460*820</t>
  </si>
  <si>
    <t>00-01361-00</t>
  </si>
  <si>
    <t xml:space="preserve">Тумба метал. передвиж.(ящик, дверь) </t>
  </si>
  <si>
    <t>00-01362-00</t>
  </si>
  <si>
    <t xml:space="preserve">Тумба прикроватная с выдвижным ящиком на металлокаркасе </t>
  </si>
  <si>
    <t>400*450*860</t>
  </si>
  <si>
    <t>00-01376-00</t>
  </si>
  <si>
    <t xml:space="preserve">Тумба метал. подкатная ТПРм651-МСК (ящик, дверь) </t>
  </si>
  <si>
    <t>00-01364-00</t>
  </si>
  <si>
    <t xml:space="preserve">Тумба метал. передвиж.(3 ящика с центральным замком) </t>
  </si>
  <si>
    <t>500*450*630</t>
  </si>
  <si>
    <t>00-01360-00</t>
  </si>
  <si>
    <t xml:space="preserve">Тумба метал. передвиж.(3 ящика с замками) </t>
  </si>
  <si>
    <t>00-01359-00</t>
  </si>
  <si>
    <t>Тумба метал. прикроватная на меб.колесах МСК-609 (ящик, дверка)</t>
  </si>
  <si>
    <t>470*470*870</t>
  </si>
  <si>
    <t>00-01368-00</t>
  </si>
  <si>
    <t xml:space="preserve">Тумба метал. передвиж.(3 ящика с центральным замком, фасад из ЛДСП) </t>
  </si>
  <si>
    <t>00-01358-00</t>
  </si>
  <si>
    <t>Тумба метал. AR-11 (дверь стекло, ниша две полки стекло)</t>
  </si>
  <si>
    <t>600*500*900</t>
  </si>
  <si>
    <t>00-01341-01</t>
  </si>
  <si>
    <t>Тумба метал. AR-03 (встроенный холодильник)</t>
  </si>
  <si>
    <t>00-01340-01</t>
  </si>
  <si>
    <t>ШИРМЫ БЕЗ КОЛЕС</t>
  </si>
  <si>
    <t>ОДНОСЕКЦИОННЫЕ</t>
  </si>
  <si>
    <t>Д/В</t>
  </si>
  <si>
    <t>Ширма ШМ МСК 1 секц.без колес МСК-302-01</t>
  </si>
  <si>
    <t>800*1700</t>
  </si>
  <si>
    <t>00-01479-00</t>
  </si>
  <si>
    <t>Ширма ШМ-01 МСГ (1 секц.без колес )</t>
  </si>
  <si>
    <t>740*1800</t>
  </si>
  <si>
    <t>00-01487-00</t>
  </si>
  <si>
    <t>Ширма ШМ МСК 1 секц.без колес МСК-5302-01 (нерж.сталь)</t>
  </si>
  <si>
    <t>00-01480-00</t>
  </si>
  <si>
    <t>Ширма ШМ-1Л-"Диакомс" лутрасил без колес</t>
  </si>
  <si>
    <t>880*1790</t>
  </si>
  <si>
    <t>00-01489-00</t>
  </si>
  <si>
    <t>Ширма ШМ-1П-"Диакомс" пластик без колес</t>
  </si>
  <si>
    <t>830*1650</t>
  </si>
  <si>
    <t>00-01491-00</t>
  </si>
  <si>
    <t>ДВУХСЕКЦИОННЫЕ</t>
  </si>
  <si>
    <t>Ширма ШМ МСК 2 секц.без колес МСК-302-01/2С</t>
  </si>
  <si>
    <t>1600*1700</t>
  </si>
  <si>
    <t>00-01483-00</t>
  </si>
  <si>
    <t>Ширма ШМ-2Л-"Диакомс" лутрасил без колес</t>
  </si>
  <si>
    <t>1766*1790</t>
  </si>
  <si>
    <t>00-01493-00</t>
  </si>
  <si>
    <t>Ширма ШМ-2П-"Диакомс" пластик без колес</t>
  </si>
  <si>
    <t>1730*1650</t>
  </si>
  <si>
    <t>00-01495-00</t>
  </si>
  <si>
    <t>ТРЕХСЕКЦИОННЫЕ</t>
  </si>
  <si>
    <t>Ширма ШМ МСК 3 секц.без колес 302-01/3С</t>
  </si>
  <si>
    <t>2400*1700</t>
  </si>
  <si>
    <t>00-01485-00</t>
  </si>
  <si>
    <t>Ширма ШМ-3Л-"Диакомс" лутрасил без колес</t>
  </si>
  <si>
    <t>2652*1790</t>
  </si>
  <si>
    <t>00-01497-00</t>
  </si>
  <si>
    <t>Ширма ШМ-3П-"Диакомс" пластик без колес</t>
  </si>
  <si>
    <t>2550*1650</t>
  </si>
  <si>
    <t>00-01499-00</t>
  </si>
  <si>
    <t>ШИРМЫ НА КОЛЕСАХ</t>
  </si>
  <si>
    <t>Ширма ШМ МСК 1 секц.на колесах (МСК-302)</t>
  </si>
  <si>
    <t>00-01481-00</t>
  </si>
  <si>
    <t>Ширма ШМ-01П МСГ (1 секц.на колесах)</t>
  </si>
  <si>
    <t>00-01488-00</t>
  </si>
  <si>
    <t>Ширма ШМ МСК 1 секц.на колесах (МСК-5302) (нерж.сталь)</t>
  </si>
  <si>
    <t>00-01482-00</t>
  </si>
  <si>
    <t>Ширма ШП-1/3 ДЗМО (на колесах)</t>
  </si>
  <si>
    <t>665*1810</t>
  </si>
  <si>
    <t>00-02127-00</t>
  </si>
  <si>
    <t>Ширма ШМ-1Л-"Диакомс" лутрасил на колесах</t>
  </si>
  <si>
    <t>00-01490-00</t>
  </si>
  <si>
    <t>Ширма ШМ-1П-"Диакомс" пластик на колесах</t>
  </si>
  <si>
    <t>00-01492-00</t>
  </si>
  <si>
    <t>Ширма М171-01 пластик на колесах</t>
  </si>
  <si>
    <t>692*1645</t>
  </si>
  <si>
    <t>00-02266-01</t>
  </si>
  <si>
    <t>Ширма ШМ МСК 2 секц.на колесах МСК-302/2С</t>
  </si>
  <si>
    <t>00-01484-00</t>
  </si>
  <si>
    <t>Ширма ШМ-2Л-"Диакомс" лутрасил с колесами</t>
  </si>
  <si>
    <t>00-01494-00</t>
  </si>
  <si>
    <t>1380*1650</t>
  </si>
  <si>
    <t>00-01476-01</t>
  </si>
  <si>
    <t>Ширма ШМ-2П-"Диакомс" пластик с колесами</t>
  </si>
  <si>
    <t>00-01496-00</t>
  </si>
  <si>
    <t>Ширма ШМ МСК 3 секц.на колесах МСК-302/3С</t>
  </si>
  <si>
    <t>00-01486-00</t>
  </si>
  <si>
    <t>Ширма ШМ-3Л-"Диакомс" лутрасил с колесами</t>
  </si>
  <si>
    <t>00-01498-00</t>
  </si>
  <si>
    <t>2070*1650</t>
  </si>
  <si>
    <t>00-01478-02</t>
  </si>
  <si>
    <t>Ширма ШМ-3П-"Диакомс" пластик с колесами</t>
  </si>
  <si>
    <t>00-01500-00</t>
  </si>
  <si>
    <t>ШТАТИВЫ ДЛЯ ВЛИВАНИЙ</t>
  </si>
  <si>
    <t>Штатив МСК-317 (основание и флаконодержатель - пластик)</t>
  </si>
  <si>
    <t>600*600*1650</t>
  </si>
  <si>
    <t>00-02617-00</t>
  </si>
  <si>
    <t>Штатив ШДВ-02 МСГ (без колес)</t>
  </si>
  <si>
    <t>700*700*1850</t>
  </si>
  <si>
    <t>00-01872-00</t>
  </si>
  <si>
    <t>Штатив телескоп без колес (ШВ-01-МСК) МСК-310-01</t>
  </si>
  <si>
    <t>600*600*1300/2200</t>
  </si>
  <si>
    <t>00-01871-00</t>
  </si>
  <si>
    <t>Штатив ШДВ-03 МСГ (на колесах)</t>
  </si>
  <si>
    <t>00-01873-00</t>
  </si>
  <si>
    <t>Штатив ШВ - ДЗМО (без колес)</t>
  </si>
  <si>
    <t>725*725*1350/2200</t>
  </si>
  <si>
    <t>00-02590-00</t>
  </si>
  <si>
    <t>Штатив М192-01 (4 флаконодержателя, на колесах)</t>
  </si>
  <si>
    <t>320*320*1300</t>
  </si>
  <si>
    <t>00-03036-00</t>
  </si>
  <si>
    <t>Штатив М192-02 (разборный, в чехле, без колес)</t>
  </si>
  <si>
    <t>310*310*1792</t>
  </si>
  <si>
    <t>00-01861-00</t>
  </si>
  <si>
    <t>Штатив М192-03 (разборный, телескопический, без колес)</t>
  </si>
  <si>
    <t>600*600*1950</t>
  </si>
  <si>
    <t>00-01862-01</t>
  </si>
  <si>
    <t>Штатив ШВ-01-МСК телескоп на колес.опорах (МСК-310)</t>
  </si>
  <si>
    <t>00-01869-00</t>
  </si>
  <si>
    <t>Штатив телескоп на колесах (белый) М192</t>
  </si>
  <si>
    <t>320*320*1300/2300</t>
  </si>
  <si>
    <t>00-01858-02</t>
  </si>
  <si>
    <t>Штатив телескоп на колесах (гальванический) М192</t>
  </si>
  <si>
    <t>320*1300/2300</t>
  </si>
  <si>
    <t>00-01858-01</t>
  </si>
  <si>
    <t>Штатив ШВ-01-МСК телескоп без колес (МСК-5310-01) нержавейка</t>
  </si>
  <si>
    <t>640*640*1300/2200</t>
  </si>
  <si>
    <t>00-01867-00</t>
  </si>
  <si>
    <t>Штатив ШВ-01-МСК телескоп на колесных опорах (МСК-5310) нержавейка</t>
  </si>
  <si>
    <t>00-01868-00</t>
  </si>
  <si>
    <t>Штатив ШВ - ДЗМО на колесах</t>
  </si>
  <si>
    <t>725*725*1350</t>
  </si>
  <si>
    <t>00-02591-00</t>
  </si>
  <si>
    <t>Штатив для размещения эндоскопов ШтЭ-01 (Кронт)</t>
  </si>
  <si>
    <t>460*455*1900</t>
  </si>
  <si>
    <t>00-01857-00</t>
  </si>
  <si>
    <t>АКУШЕРСТВО И ГИНЕКОЛОГИЯ</t>
  </si>
  <si>
    <t>Кресло КГ 409 МСК (механическая рег.спинки и сиденья)</t>
  </si>
  <si>
    <t>1750*740*910</t>
  </si>
  <si>
    <t>00-00438-00</t>
  </si>
  <si>
    <t>Кресло КГ 1409 МСК (механическая рег. спинки)</t>
  </si>
  <si>
    <t>00-00437-00</t>
  </si>
  <si>
    <t>Кресло гинекологическое-урологическое КГУ-05.00 "Горское"</t>
  </si>
  <si>
    <t>1320*670*1500</t>
  </si>
  <si>
    <t>00-02960-02</t>
  </si>
  <si>
    <t>Кресло гинекологическое КГ-1 (с ручным приводом) ДЗМО</t>
  </si>
  <si>
    <t>1120*500*1640</t>
  </si>
  <si>
    <t>00-00439-01</t>
  </si>
  <si>
    <t>Кресло гинекологическое-урологическое КГУ-05.01 "Горское"</t>
  </si>
  <si>
    <t>00-02961-02</t>
  </si>
  <si>
    <t>Кресло гинекологическое-урологическое КГУ-05.02 "Горское"</t>
  </si>
  <si>
    <t>00-02962-01</t>
  </si>
  <si>
    <t>Кресло гинекологическое стационарное КГс-02-"Диакомс" с фиксированным по высоте сидением, и регулируемой по наклону спинкой</t>
  </si>
  <si>
    <t>1300*600*1400</t>
  </si>
  <si>
    <t>00-00459-00</t>
  </si>
  <si>
    <t>Кресло гинекологическое КГ-04-"Диакомс" (складное)</t>
  </si>
  <si>
    <t>1230*750*1500</t>
  </si>
  <si>
    <t>00-00431-00</t>
  </si>
  <si>
    <t>Кресло гинекологическое КГ-3М ДЗМО</t>
  </si>
  <si>
    <t>1120*500*1650</t>
  </si>
  <si>
    <t>00-00441-02</t>
  </si>
  <si>
    <t>Кресло гинекологическое КГ-2 ДЗМО</t>
  </si>
  <si>
    <t>1641*590*1650</t>
  </si>
  <si>
    <t>00-00440-01</t>
  </si>
  <si>
    <t>Кровать акушерская КА-"Диакомс"</t>
  </si>
  <si>
    <t>1120*750*1400</t>
  </si>
  <si>
    <t>00-00528-00</t>
  </si>
  <si>
    <t>Кресло КГг 411 МСК (рег. по высоте гидропривод)</t>
  </si>
  <si>
    <t>1750*740*480/900</t>
  </si>
  <si>
    <t>00-00446-00</t>
  </si>
  <si>
    <t>Кресло КГэ 410 МСК (рег. по высоте электропривод)</t>
  </si>
  <si>
    <t>00-00447-00</t>
  </si>
  <si>
    <t>Кресло гинекологическое КГ-06.П1- "Горское"</t>
  </si>
  <si>
    <t>1600*1000*930 по сидению</t>
  </si>
  <si>
    <t>00-02957-01</t>
  </si>
  <si>
    <t>Кресло гинекологическое КГ-06.П2- "Горское"</t>
  </si>
  <si>
    <t>00-02958-01</t>
  </si>
  <si>
    <t>Кресло гинекологическое КГ-06.П3- "Горское"</t>
  </si>
  <si>
    <t>1600*1000*650/950 по сидению</t>
  </si>
  <si>
    <t>00-02959-01</t>
  </si>
  <si>
    <t>Кресло гинекологическое КГ-3Э (электропривод) пульт ручной</t>
  </si>
  <si>
    <t>910*500*1750</t>
  </si>
  <si>
    <t>00-02239-02</t>
  </si>
  <si>
    <t>Кресло гинекологическое КГ-3Э (электропривод) пульт ножной</t>
  </si>
  <si>
    <t>00-02239-03</t>
  </si>
  <si>
    <t>Кресло гинекологическое КГ-6-1 ДЗМО (ножной пульт)</t>
  </si>
  <si>
    <t>1050*590*1720</t>
  </si>
  <si>
    <t>00-00442-02</t>
  </si>
  <si>
    <t>Кресло гинекологическое передвижное КГп-03-"Диакомс" с регулируемым по высоте сиденьем и наклоном спинки.</t>
  </si>
  <si>
    <t>1300*600*1400/1700</t>
  </si>
  <si>
    <t>00-00429-00</t>
  </si>
  <si>
    <t>Кресло гинекологическое КГэ-01-"Диакомс" (электропривод)</t>
  </si>
  <si>
    <t>00-00430-00</t>
  </si>
  <si>
    <t>Кресло гинекологическое КГ-6-2 ДЗМО</t>
  </si>
  <si>
    <t>1050*580*1720</t>
  </si>
  <si>
    <t>00-00443-01</t>
  </si>
  <si>
    <t>Кресло гинекологическое КГ-6-3 ДЗМО (ручной пульт)</t>
  </si>
  <si>
    <t>1050*590*690/990 по сиденью</t>
  </si>
  <si>
    <t>00-00444-04</t>
  </si>
  <si>
    <t>Кресло гинекологическое унирсальное КГУ-01.1 VLANA (электропривод, ручной пульт)</t>
  </si>
  <si>
    <t>1280*800*600/1050 по сидению</t>
  </si>
  <si>
    <t>00-02691-01</t>
  </si>
  <si>
    <t>Кресло гинекологическое универсальное КГУ-01.2 VLANA (электропривод, ручной пульт)</t>
  </si>
  <si>
    <t>00-02724-02</t>
  </si>
  <si>
    <t>Кресло гинекологическое универсальное КГУ-01.3 VLANA (электропривод, ручной пульт)</t>
  </si>
  <si>
    <t>00-02729-01</t>
  </si>
  <si>
    <t>Кресло гинекологическое КГ-6-3 ДЗМО (ножной пульт)</t>
  </si>
  <si>
    <t>1050*590*690/990 по сидению</t>
  </si>
  <si>
    <t>00-00444-01</t>
  </si>
  <si>
    <t>Кресло гинекологическое КГ-6 ДЗМО (ручной пульт)</t>
  </si>
  <si>
    <t>00-00445-01</t>
  </si>
  <si>
    <t>Кресло гинекологическое КГ-6 ДЗМО (ножной пульт)</t>
  </si>
  <si>
    <t>1050*590*690/990 по
сидению</t>
  </si>
  <si>
    <t>00-00445-02</t>
  </si>
  <si>
    <t xml:space="preserve">Кровать для родовспоможения КМР139-МСК (МСК-139) </t>
  </si>
  <si>
    <t>2000*1000*970</t>
  </si>
  <si>
    <t>00-00543-00</t>
  </si>
  <si>
    <t>Кровать для родовспоможения КМРг137-МСК (МСК-137) рег. по высоте гидропривод</t>
  </si>
  <si>
    <t>00-00541-00</t>
  </si>
  <si>
    <t>Кровать для родовспоможения КМРэ138-МСК (МСК-138) рег.по высоте эл. привод</t>
  </si>
  <si>
    <t>00-00542-00</t>
  </si>
  <si>
    <t>Кровать акушерская КА-2</t>
  </si>
  <si>
    <t>2050*1350*900</t>
  </si>
  <si>
    <t>00-00536-00</t>
  </si>
  <si>
    <t>Кровать акушерская КА-3</t>
  </si>
  <si>
    <t>2350*950*650/950</t>
  </si>
  <si>
    <t>00-00537-00</t>
  </si>
  <si>
    <t>НОСИЛКИ</t>
  </si>
  <si>
    <t>Носилки плащевые CARRY SHEET</t>
  </si>
  <si>
    <t>2120*750*10</t>
  </si>
  <si>
    <t>00-02190-00</t>
  </si>
  <si>
    <t>Носилки YDC-1A9</t>
  </si>
  <si>
    <t>2210*530*150</t>
  </si>
  <si>
    <t>00-02181-00</t>
  </si>
  <si>
    <t>ПРОЧИЕ</t>
  </si>
  <si>
    <t xml:space="preserve">Вешалка настенная ТС1М </t>
  </si>
  <si>
    <t>445*85*331</t>
  </si>
  <si>
    <t>00-02990-01</t>
  </si>
  <si>
    <t>Вешалка настенная 800-К</t>
  </si>
  <si>
    <t>773*90*348</t>
  </si>
  <si>
    <t>00-02991-01</t>
  </si>
  <si>
    <t>Вешалка напольная Ажур-1</t>
  </si>
  <si>
    <t>450*450*1765</t>
  </si>
  <si>
    <t>00-02987-01</t>
  </si>
  <si>
    <t>Вешалка напольная Ажур-2</t>
  </si>
  <si>
    <t>00-02988-01</t>
  </si>
  <si>
    <t>Вешалка №1 (напольная) 5 крючков</t>
  </si>
  <si>
    <t>550*550*1700</t>
  </si>
  <si>
    <t>00-00321-01</t>
  </si>
  <si>
    <t>Вешалка металлическая МСК-304</t>
  </si>
  <si>
    <t>600*600*1800</t>
  </si>
  <si>
    <t>00-00334-00</t>
  </si>
  <si>
    <t>Вешалка напольная Класс-ТМ</t>
  </si>
  <si>
    <t>395*395*1830</t>
  </si>
  <si>
    <t>00-02989-01</t>
  </si>
  <si>
    <t>Вешалка М162            шесть крючков</t>
  </si>
  <si>
    <t>500*500*1890</t>
  </si>
  <si>
    <t>00-00323-01</t>
  </si>
  <si>
    <t>Вешалка М165-031 (разборная)</t>
  </si>
  <si>
    <t>400*400*1850</t>
  </si>
  <si>
    <t>00-00332-00</t>
  </si>
  <si>
    <t>Вешалка М164           настенная</t>
  </si>
  <si>
    <t>980*120*510</t>
  </si>
  <si>
    <t>00-02952-00</t>
  </si>
  <si>
    <t>Вешалка М163-02 гардеробная (разборная)</t>
  </si>
  <si>
    <t>1810*820*740</t>
  </si>
  <si>
    <t>00-00324-01</t>
  </si>
  <si>
    <t>Вешалка М163-05     гардеробная (разборная)</t>
  </si>
  <si>
    <t>2000*600*1765</t>
  </si>
  <si>
    <t>00-00325-01</t>
  </si>
  <si>
    <t>Вешалка М163-06    гардеробная (разборная)</t>
  </si>
  <si>
    <t>1070*600*1765</t>
  </si>
  <si>
    <t>00-00327-01</t>
  </si>
  <si>
    <t>Аптечка навесная (ручка)</t>
  </si>
  <si>
    <t>270*150*400</t>
  </si>
  <si>
    <t>00-02588-00</t>
  </si>
  <si>
    <t>Аптечка навесная (замок)</t>
  </si>
  <si>
    <t>00-02589-00</t>
  </si>
  <si>
    <t>Аптечка навесная (стекло)</t>
  </si>
  <si>
    <t>00-02587-00</t>
  </si>
  <si>
    <t>Подставка под биксы МСК-308</t>
  </si>
  <si>
    <t>560*560*1115</t>
  </si>
  <si>
    <t>00-00763-00</t>
  </si>
  <si>
    <t>Подставка под биксы МСК-5308</t>
  </si>
  <si>
    <t>00-00762-00</t>
  </si>
  <si>
    <t>Подставка для биксов ПСК-ДЗМО</t>
  </si>
  <si>
    <t>725*725*1165</t>
  </si>
  <si>
    <t>00-02018-00</t>
  </si>
  <si>
    <t>Подставка для биксов ПТ-ДЗМО</t>
  </si>
  <si>
    <t>725*725*910</t>
  </si>
  <si>
    <t>00-02017-00</t>
  </si>
  <si>
    <t>Подставка для тазов в комплекте с тазом из нержавеющей стали МСК 5305-01</t>
  </si>
  <si>
    <t>550*550*900/1250</t>
  </si>
  <si>
    <t>00-00761-00</t>
  </si>
  <si>
    <t xml:space="preserve">Подставка для тазов в комплекте с тазом из нержавеющей стали МСК 305.01 </t>
  </si>
  <si>
    <t>600*600*900/1250</t>
  </si>
  <si>
    <t>00-00760-00</t>
  </si>
  <si>
    <t xml:space="preserve">                           Наименование товара</t>
  </si>
  <si>
    <t>ВЕСЫ МЕДИЦИНСКИЕ</t>
  </si>
  <si>
    <t>Весы для новорожденных ВЭНд-01-"Малыш"</t>
  </si>
  <si>
    <t>---</t>
  </si>
  <si>
    <t>380*300*160</t>
  </si>
  <si>
    <t>00-02675-00</t>
  </si>
  <si>
    <t>Весы медицинские ВМЭН-150 (выносной пульт)</t>
  </si>
  <si>
    <t>380*300*50</t>
  </si>
  <si>
    <t>00-02673-00</t>
  </si>
  <si>
    <t>Весы медицинские ВМЭН-200 (выносной пульт)</t>
  </si>
  <si>
    <t>00-02674-00</t>
  </si>
  <si>
    <t>Весы электронные для новорожденных В1-15-"САША"</t>
  </si>
  <si>
    <t>540*329*105</t>
  </si>
  <si>
    <t>00-00320-00</t>
  </si>
  <si>
    <t>Весы электронные медицинские ВЭМ-150-"Масса-К"</t>
  </si>
  <si>
    <t>550*400*805</t>
  </si>
  <si>
    <t>00-00318-00</t>
  </si>
  <si>
    <t>Весы для взвешивания животных РТ-300</t>
  </si>
  <si>
    <t>950*550*500</t>
  </si>
  <si>
    <t>00-02623-00</t>
  </si>
  <si>
    <t>ОБЛУЧАТЕЛИ И ЛАМПЫ</t>
  </si>
  <si>
    <t>Стартер для люминесцентных ламп (PHILIPS) S2 для ламп 15W</t>
  </si>
  <si>
    <t>00-00889-01</t>
  </si>
  <si>
    <t>Стартер для люминесцентных ламп (PHILIPS) S10 для ламп 30W</t>
  </si>
  <si>
    <t>00-00889-02</t>
  </si>
  <si>
    <t>Лампа газоразрядная УФ-излучения T8 UVC 30W G 13</t>
  </si>
  <si>
    <t>00-00593-00</t>
  </si>
  <si>
    <t>Лампа газоразрядная УФ-излучения T8 UVC 15W G 13</t>
  </si>
  <si>
    <t>00-00592-00</t>
  </si>
  <si>
    <t>Лампа бактерицидная OSRAM 15W</t>
  </si>
  <si>
    <t>00-02585-00</t>
  </si>
  <si>
    <t>Лампа бактерицидная OSRAM 30W</t>
  </si>
  <si>
    <t>00-02584-00</t>
  </si>
  <si>
    <t>Лампа люминесцентная TUV 15W (PHILIPS)</t>
  </si>
  <si>
    <t>00-00590-00</t>
  </si>
  <si>
    <t>Лампа люминесцентная TUV 30W (PHILIPS)</t>
  </si>
  <si>
    <t>00-00591-00</t>
  </si>
  <si>
    <t>Лампа специального назначения LIH UL C  15W G13</t>
  </si>
  <si>
    <t>00-00588-00</t>
  </si>
  <si>
    <t>Лампа специального назначения LIH UL C  30W G13</t>
  </si>
  <si>
    <t>00-00589-00</t>
  </si>
  <si>
    <t>Облучатель бактерицидный "АЗОВ" ОБН-35 (одноламповый)</t>
  </si>
  <si>
    <t>482*54*127</t>
  </si>
  <si>
    <t>00-02504-00</t>
  </si>
  <si>
    <t>Облучатель бактерицидный "АЗОВ" ОБН-75 (одноламповый)</t>
  </si>
  <si>
    <t>942*52*120</t>
  </si>
  <si>
    <t>00-02505-00</t>
  </si>
  <si>
    <t>Облучатель бактерицидный "АЗОВ" ОБН-150 (двухламповый)</t>
  </si>
  <si>
    <t>942*52*162</t>
  </si>
  <si>
    <t>00-02506-00</t>
  </si>
  <si>
    <t>Облучатель бактерицидный "АЗОВ" ОБП-300 (потолочный) четырехламповый</t>
  </si>
  <si>
    <t>942*112*162</t>
  </si>
  <si>
    <t>00-00717-02</t>
  </si>
  <si>
    <t>Облучатель бактерицидный "АЗОВ" ОБПе-300 (передвижной) 4*30W</t>
  </si>
  <si>
    <t>600*600*1100</t>
  </si>
  <si>
    <t>00-02502-00</t>
  </si>
  <si>
    <t>Облучатель бактерицидный "АЗОВ" ОБПе-450 (передвижной) шестиламповый</t>
  </si>
  <si>
    <t>00-02503-00</t>
  </si>
  <si>
    <t xml:space="preserve">Облучатель УФ-бактерицидный настенный на 2 лампы OБН-05-"Я-ФП" с лампами PHILIPS TUV 30W </t>
  </si>
  <si>
    <t>1200*200*100</t>
  </si>
  <si>
    <t>00-00728-00</t>
  </si>
  <si>
    <t xml:space="preserve">Облучатель УФ-бактерицидный передвижной на 3 лампы OБН-04-"Я-ФП" с лампами PHILIPS TUV 30W </t>
  </si>
  <si>
    <t>1300*300*300</t>
  </si>
  <si>
    <t>00-00727-00</t>
  </si>
  <si>
    <t>Облучатель бактерицидный ОБН-150-1-КРОНТ (настенный) 2*30W</t>
  </si>
  <si>
    <t>1090*150*100</t>
  </si>
  <si>
    <t>00-02624-00</t>
  </si>
  <si>
    <t>00-02625-00</t>
  </si>
  <si>
    <t>РЕЦИРКУЛЯТОРЫ</t>
  </si>
  <si>
    <t>Рециркулятор бактерицидный "МЕГИДЕЗ" МСК-908 (3*30) настенный</t>
  </si>
  <si>
    <t>1085*300*135</t>
  </si>
  <si>
    <t>00-02236-01</t>
  </si>
  <si>
    <t>Рециркулятор бактерицидный "МЕГИДЕЗ" МСК-908.01 (3*30) передвижной</t>
  </si>
  <si>
    <t>00-02236-02</t>
  </si>
  <si>
    <t>Рециркулятор бактерицидный "МЕГИДЕЗ" МСК-909 (2*15) настенный</t>
  </si>
  <si>
    <t>630*300*135</t>
  </si>
  <si>
    <t>00-02217-01</t>
  </si>
  <si>
    <t>Рециркулятор бактерицидный "МЕГИДЕЗ" МСК-909.01 (2*15) передвижной</t>
  </si>
  <si>
    <t>00-02217-02</t>
  </si>
  <si>
    <t>Рециркулятор бактерицидный "МЕГИДЕЗ" МСК-910 (1*30) настенный</t>
  </si>
  <si>
    <t>1085*220*135</t>
  </si>
  <si>
    <t>00-02235-01</t>
  </si>
  <si>
    <t>Рециркулятор бактерицидный "МЕГИДЕЗ" МСК-910.01 (1*30) передвижной</t>
  </si>
  <si>
    <t>00-02235-02</t>
  </si>
  <si>
    <t>Рециркулятор бактерицидный "МЕГИДЕЗ" МСК-911 (2*30) настенный</t>
  </si>
  <si>
    <t>00-02234-01</t>
  </si>
  <si>
    <t>Рециркулятор бактерицидный "МЕГИДЕЗ" МСК-911.01 (2*30) передвижной</t>
  </si>
  <si>
    <t>00-02234-02</t>
  </si>
  <si>
    <t>Рециркулятор бактерицидный "МЕГИДЕЗ" МСК-913 (3*15) настенный</t>
  </si>
  <si>
    <t>00-02237-01</t>
  </si>
  <si>
    <t>Рециркулятор бактерицидный "МЕГИДЕЗ" МСК-913 (3*15) передвижной</t>
  </si>
  <si>
    <t>00-02237-02</t>
  </si>
  <si>
    <t>Рециркулятор РБ-07-"Я-ФП" настенный на 2 лампы (с лампами PHILIPS TUV 15W)</t>
  </si>
  <si>
    <t>740*160*100</t>
  </si>
  <si>
    <t>00-00777-00</t>
  </si>
  <si>
    <t>Рециркулятор РБ-06-"Я-ФП" настенный на 2 лампы (с лампами PHILIPS TUV 30W)</t>
  </si>
  <si>
    <t>1190*160*125</t>
  </si>
  <si>
    <t>00-02002-00</t>
  </si>
  <si>
    <t>Рециркулятор РБ-07-"Я-ФП" передвижной на 2 лампы (с лампами PHILIPS TUV 15W)</t>
  </si>
  <si>
    <t>00-00778-00</t>
  </si>
  <si>
    <t>Рециркулятор РБ-06-"Я-ФП" передвижной на 2 лампы (с лампами PHILIPS TUV 30W)</t>
  </si>
  <si>
    <t>00-00776-00</t>
  </si>
  <si>
    <t>Рециркулятор РБ-18-01"Я-ФП" настенный на 2 лампы 30W</t>
  </si>
  <si>
    <t>1105*150*150</t>
  </si>
  <si>
    <t>00-00779-00</t>
  </si>
  <si>
    <t>Рециркулятор РБ-18-01"Я-ФП" передвижной на 2 лампы 30W</t>
  </si>
  <si>
    <t>00-00780-00</t>
  </si>
  <si>
    <t>Рециркулятор РБ-18-02"Я-ФП" настенный на 2 лампы 15W</t>
  </si>
  <si>
    <t>685*130*140</t>
  </si>
  <si>
    <t>00-00781-00</t>
  </si>
  <si>
    <t>Рециркулятор РБ-18-02"Я-ФП" передвижной на 2 лампы 15W</t>
  </si>
  <si>
    <t>00-00782-00</t>
  </si>
  <si>
    <t xml:space="preserve">Облучатель рециркулятор ОБРН-1х15 "АЗОВ" </t>
  </si>
  <si>
    <t>602*105*125</t>
  </si>
  <si>
    <t>00-02509-00</t>
  </si>
  <si>
    <t xml:space="preserve">Облучатель рециркулятор ОБРН-2х15 "АЗОВ" </t>
  </si>
  <si>
    <t>630*100*150</t>
  </si>
  <si>
    <t>00-02508-00</t>
  </si>
  <si>
    <t xml:space="preserve">Облучатель рециркулятор ОБРН-2х30 "АЗОВ" </t>
  </si>
  <si>
    <t>00-02507-00</t>
  </si>
  <si>
    <t>Облучатель-рециркулятор воздуха УФ-Бактерицидный "ОРУБн2-01-Кронт" (Дезар-2)</t>
  </si>
  <si>
    <t>605*370*140</t>
  </si>
  <si>
    <t>00-00738-00</t>
  </si>
  <si>
    <t>Облучатель-рециркулятор воздуха УФ-Бактерицидный "ОРУБн-3-3-Кронт" (Дезар-3)</t>
  </si>
  <si>
    <t>890*370*140</t>
  </si>
  <si>
    <t>00-00736-00</t>
  </si>
  <si>
    <t>Облучатель-рециркулятор воздуха УФ-Бактерицидный "ОРУБп-3-3-Кронт" (Дезар-4)</t>
  </si>
  <si>
    <t>1200*370*580</t>
  </si>
  <si>
    <t>00-00739-00</t>
  </si>
  <si>
    <t>Облучатель-рециркулятор воздуха УФ-Бактерицидный "ОРУБн-3-5-Кронт" (Дезар-5)</t>
  </si>
  <si>
    <t>00-00737-00</t>
  </si>
  <si>
    <t>Облучатель-рециркулятор воздуха УФ-Бактерицидный "ОРУБп-3-5-Кронт" (Дезар-7)</t>
  </si>
  <si>
    <t>00-00740-00</t>
  </si>
  <si>
    <t>Облучатель-рециркулятор воздуха УФ-Бактерицидный "ОРУБ-01-6-Кронт" (Дезар-6)</t>
  </si>
  <si>
    <t>1420*300*180</t>
  </si>
  <si>
    <t>00-00734-00</t>
  </si>
  <si>
    <t>Облучатель-рециркулятор воздуха УФ-Бактерицидный "ОРУБ-01-6-Кронт" (Дезар-8)</t>
  </si>
  <si>
    <t>00-00735-00</t>
  </si>
  <si>
    <t>Рецирулятор бактерицидный УФ СПДС-120-Р 3*30W (245*130*1140)</t>
  </si>
  <si>
    <t>245*130*1140</t>
  </si>
  <si>
    <t>00-00783-02</t>
  </si>
  <si>
    <t>ХИРУРГИЧЕСКОЕ ОБОРУДОВАНИЕ.</t>
  </si>
  <si>
    <t>Светильник медицинский напольный СМН-1 "ДЗМО"</t>
  </si>
  <si>
    <t>300*300*1765</t>
  </si>
  <si>
    <t>00-00803-00</t>
  </si>
  <si>
    <t xml:space="preserve">Светильник для медицинских учреждений напольный "Процедурный" </t>
  </si>
  <si>
    <t>550*550*1100/1800</t>
  </si>
  <si>
    <t>00-00800-00</t>
  </si>
  <si>
    <t xml:space="preserve">Светильник медицинских Masterlight </t>
  </si>
  <si>
    <t>600*600*1000/2200</t>
  </si>
  <si>
    <t>00-00802-00</t>
  </si>
  <si>
    <t>ИЗМЕРИТЕЛЬНЫЕ ПРИБОРЫ</t>
  </si>
  <si>
    <t>Динамометр ручной ДМЭР-30</t>
  </si>
  <si>
    <t>00-02600-00</t>
  </si>
  <si>
    <t>Динамометр ручной ДМЭР-120</t>
  </si>
  <si>
    <t>00-02601-00</t>
  </si>
  <si>
    <t>Калипер электронный цифровой КЭЦ-100</t>
  </si>
  <si>
    <t>230*140*80</t>
  </si>
  <si>
    <t>00-02574-00</t>
  </si>
  <si>
    <t>КАМЕРЫ ДЛЯ ХРАНЕНИЯ СТЕРИЛЬНЫХ ИНСТРУМЕНТОВ</t>
  </si>
  <si>
    <t>Камера для хранения стерильных медицинских инструментов КБ-"Я-ФП"</t>
  </si>
  <si>
    <t>950*600*1250</t>
  </si>
  <si>
    <t>00-00397-00</t>
  </si>
  <si>
    <t>Камера для хранения стерильных медицинских инструментов КБ-02-"Я-ФП"</t>
  </si>
  <si>
    <t>480*320*450</t>
  </si>
  <si>
    <t>00-00398-00</t>
  </si>
  <si>
    <t>Камера для хранения стерильных медицинских инструментов КБ-03-"Я-ФП"</t>
  </si>
  <si>
    <t>490*250*290</t>
  </si>
  <si>
    <t>00-00399-00</t>
  </si>
  <si>
    <t>Камера ультрафиолетовая для хранения стерильных инструментов "УФК-1"</t>
  </si>
  <si>
    <t>970*632*1180</t>
  </si>
  <si>
    <t>00-00400-00</t>
  </si>
  <si>
    <t>Камера ультрафиолетовая для хранения стерильных инструментов "УФК-2"</t>
  </si>
  <si>
    <t>670*632*1180</t>
  </si>
  <si>
    <t>00-00401-00</t>
  </si>
  <si>
    <t>Камера ультрафиолетовая для хранения стерильных инструментов "УФК-3"</t>
  </si>
  <si>
    <t>502*440*293</t>
  </si>
  <si>
    <t>00-00402-00</t>
  </si>
  <si>
    <t>КОРОБКИ СТЕРИЛИЗАЦИОННЫЕ С ФИЛЬТРОМ</t>
  </si>
  <si>
    <t>Коробка стерилизационная КФ-3 ДЗМО</t>
  </si>
  <si>
    <t>190*190*140</t>
  </si>
  <si>
    <t>00-00416-00</t>
  </si>
  <si>
    <t>Коробка стерилизационная КФ-6 ДЗМО</t>
  </si>
  <si>
    <t>250*250*160</t>
  </si>
  <si>
    <t>00-00417-00</t>
  </si>
  <si>
    <t>Коробка стерилизационная КФ-9 ДЗМО</t>
  </si>
  <si>
    <t>290*290*160</t>
  </si>
  <si>
    <t>00-00418-00</t>
  </si>
  <si>
    <t>Коробка стерилизационная КФ-12 ДЗМО</t>
  </si>
  <si>
    <t>340*340*160</t>
  </si>
  <si>
    <t>00-00419-00</t>
  </si>
  <si>
    <t>Коробка стерилизационная КФ-18 ДЗМО</t>
  </si>
  <si>
    <t>390*390*190</t>
  </si>
  <si>
    <t>00-00420-00</t>
  </si>
  <si>
    <t>Коробка стерилизационная КСПФ-9 ДЗМО</t>
  </si>
  <si>
    <t>310*282*140</t>
  </si>
  <si>
    <t>00-02243-00</t>
  </si>
  <si>
    <t>Коробка стерилизационная КСПФ 18 ДЗМО</t>
  </si>
  <si>
    <t>310*282*280</t>
  </si>
  <si>
    <t>00-02244-00</t>
  </si>
  <si>
    <t>КОНТЕЙНЕРЫ ПОЛИМЕРНЫЕ ДЛЯ ХИМИЧЕСКОЙ ДЕЗИНФЕКЦИИ И СТЕРИЛИЗАЦИИ</t>
  </si>
  <si>
    <t>Контейнер полимерный КДС-1-"КРОНТ" (объем 1 литр)</t>
  </si>
  <si>
    <t>275*150*105</t>
  </si>
  <si>
    <t>00-00379-00</t>
  </si>
  <si>
    <t>Контейнер полимерный КДС-3-"КРОНТ" (объем 3 литра)</t>
  </si>
  <si>
    <t>370*185*120</t>
  </si>
  <si>
    <t>00-00381-00</t>
  </si>
  <si>
    <t>Контейнер полимерный КДС-5-"КРОНТ" (объем 5 литров)</t>
  </si>
  <si>
    <t>400*285*160</t>
  </si>
  <si>
    <t>00-00383-00</t>
  </si>
  <si>
    <t>Контейнер полимерный КДС-10-"КРОНТ" (объем 10 литров)</t>
  </si>
  <si>
    <t>450*325*200</t>
  </si>
  <si>
    <t>00-00380-00</t>
  </si>
  <si>
    <t>Контейнер полимерный КДС-20-"КРОНТ" (объём 20 литров)</t>
  </si>
  <si>
    <t>760*460*190</t>
  </si>
  <si>
    <t>00-02985-00</t>
  </si>
  <si>
    <t>Контейнер полимерный КДС-35-"КРОНТ" (объём 35 литров)</t>
  </si>
  <si>
    <t>840*470*240</t>
  </si>
  <si>
    <t>00-02986-00</t>
  </si>
  <si>
    <t>Штатив для пробирок универсальный ШПУ-Кронт</t>
  </si>
  <si>
    <t>260*136*70</t>
  </si>
  <si>
    <t>00-02570-01</t>
  </si>
  <si>
    <t>Укладка-контейнер УКП-50-01</t>
  </si>
  <si>
    <t>435*215*195</t>
  </si>
  <si>
    <t>00-02571-00</t>
  </si>
  <si>
    <t>Укладка-контейнер УКП-100-01</t>
  </si>
  <si>
    <t>410*350*215</t>
  </si>
  <si>
    <t>00-02572-00</t>
  </si>
  <si>
    <t>ФИЗИОТЕРАПЕВТИЧЕСКОЕ ОБОРУДОВАНИЕ</t>
  </si>
  <si>
    <t>Ингалятор медицинский ультразвуковой "YUYUE" 402АI</t>
  </si>
  <si>
    <t>00-00386-00</t>
  </si>
  <si>
    <t>РЕНТГЕНОЛОГИЧЕСКОЕ ОБОРУДОВАНИЕ</t>
  </si>
  <si>
    <t>Негатоскоп 1-кадровый НОН 907-01-"МСК" (454*561*139)</t>
  </si>
  <si>
    <t>465*145*565</t>
  </si>
  <si>
    <t>00-00705-00</t>
  </si>
  <si>
    <t>Негатоскоп 1-кадровый НОН 5907-01-"МСК" (454*561*139) из нержавеющей стали</t>
  </si>
  <si>
    <t>00-02294-00</t>
  </si>
  <si>
    <t>Негатоскоп 2-кадровый НОН 907-02-"МСК" (810*561*139)</t>
  </si>
  <si>
    <t>820*565*145</t>
  </si>
  <si>
    <t>00-00709-00</t>
  </si>
  <si>
    <t>Негатоскоп 2-кадровый НОН 5907-02-"МСК" (810*561*139) из нержавеющей стали</t>
  </si>
  <si>
    <t>00-02295-00</t>
  </si>
  <si>
    <t>Негатоскоп 3-кадровый НОН 907-03-"МСК" (1170*561*139)</t>
  </si>
  <si>
    <t>1175*565*145</t>
  </si>
  <si>
    <t>00-00712-00</t>
  </si>
  <si>
    <t>Негатоскоп 3-кадровый НОН 5907-03-"МСК" (1170*561*139) из нержавеющей стали</t>
  </si>
  <si>
    <t>00-02296-00</t>
  </si>
  <si>
    <t>Негатоскоп 4-кадровый НОН 907-04-"МСК" (1530*561*139)</t>
  </si>
  <si>
    <t>1530*565*145</t>
  </si>
  <si>
    <t>00-00714-00</t>
  </si>
  <si>
    <t>Негатоскоп 4-кадровый НОН 5907-04-"МСК" (1530*561*139) из нержавеющей стали</t>
  </si>
  <si>
    <t>00-02297-00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</si>
</sst>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&quot;р.&quot;;[Red]\-#,##0&quot;р.&quot;"/>
    <numFmt numFmtId="164" formatCode="#,##0&quot;р.&quot;"/>
  </numFmts>
  <fonts count="37" x14ac:knownFonts="1">
    <font>
      <sz val="11"/>
      <color rgb="FF000000"/>
      <name val="Calibri"/>
    </font>
    <font>
      <sz val="11"/>
      <color rgb="FF000000"/>
      <name val="Cambria"/>
    </font>
    <font>
      <b/>
      <i/>
      <sz val="14"/>
      <color rgb="FF000000"/>
      <name val="Georgia"/>
    </font>
    <font>
      <b/>
      <i/>
      <sz val="18"/>
      <color rgb="FF000000"/>
      <name val="Georgia"/>
    </font>
    <font>
      <i/>
      <sz val="9"/>
      <color rgb="FF000000"/>
      <name val="Cambria"/>
    </font>
    <font>
      <sz val="11"/>
      <color rgb="FF000000"/>
      <name val="Georgia"/>
    </font>
    <font>
      <i/>
      <sz val="11"/>
      <color rgb="FF000000"/>
      <name val="Georgia"/>
    </font>
    <font>
      <b/>
      <sz val="11"/>
      <color rgb="FF000000"/>
      <name val="Calibri"/>
    </font>
    <font>
      <b/>
      <sz val="11"/>
      <color rgb="FF000000"/>
      <name val="Cambria"/>
    </font>
    <font>
      <sz val="10"/>
      <color rgb="FF000000"/>
      <name val="Cambria"/>
    </font>
    <font>
      <sz val="11"/>
      <color rgb="FF000000"/>
      <name val="Times New Roman"/>
    </font>
    <font>
      <b/>
      <i/>
      <sz val="11"/>
      <color rgb="FF000000"/>
      <name val="Calibri"/>
    </font>
    <font>
      <u/>
      <sz val="11"/>
      <color rgb="FF0000FF"/>
      <name val="Calibri"/>
    </font>
    <font>
      <b/>
      <sz val="9"/>
      <color rgb="FF000000"/>
      <name val="Cambria"/>
    </font>
    <font>
      <b/>
      <i/>
      <sz val="11"/>
      <color rgb="FF000000"/>
      <name val="Cambria"/>
    </font>
    <font>
      <b/>
      <sz val="11"/>
      <color rgb="FFFFFFFF"/>
      <name val="Cambria"/>
    </font>
    <font>
      <sz val="11"/>
      <color rgb="FFFFFFFF"/>
      <name val="Calibri"/>
    </font>
    <font>
      <sz val="11"/>
      <color rgb="FF0066CC"/>
      <name val="Arial"/>
    </font>
    <font>
      <sz val="8"/>
      <color rgb="FF046BD6"/>
      <name val="Calibri"/>
    </font>
    <font>
      <sz val="8"/>
      <color rgb="FF0066CC"/>
      <name val="Calibri"/>
    </font>
    <font>
      <b/>
      <sz val="11"/>
      <color rgb="FF0066CC"/>
      <name val="Arial"/>
    </font>
    <font>
      <b/>
      <sz val="8"/>
      <color rgb="FF0066CC"/>
      <name val="Calibri"/>
    </font>
    <font>
      <sz val="11"/>
      <color rgb="FF046BD6"/>
      <name val="Arial"/>
    </font>
    <font>
      <sz val="11"/>
      <color rgb="FF0066CC"/>
      <name val="Calibri"/>
    </font>
    <font>
      <sz val="11"/>
      <color rgb="FF3A9FFF"/>
      <name val="Arial"/>
    </font>
    <font>
      <b/>
      <sz val="8"/>
      <color rgb="FF046BD6"/>
      <name val="Calibri"/>
    </font>
    <font>
      <b/>
      <sz val="11"/>
      <color rgb="FF046BD6"/>
      <name val="Arial"/>
    </font>
    <font>
      <b/>
      <sz val="11"/>
      <color rgb="FF000000"/>
      <name val="Times New Roman"/>
    </font>
    <font>
      <b/>
      <sz val="12"/>
      <color rgb="FF000000"/>
      <name val="Cambria"/>
    </font>
    <font>
      <i/>
      <sz val="10"/>
      <color rgb="FF000000"/>
      <name val="Cambria"/>
    </font>
    <font>
      <i/>
      <sz val="11"/>
      <color rgb="FF000000"/>
      <name val="Cambria"/>
    </font>
    <font>
      <b/>
      <sz val="11"/>
      <color rgb="FF33CCCC"/>
      <name val="Georgia"/>
    </font>
    <font>
      <b/>
      <sz val="14"/>
      <color rgb="FF000000"/>
      <name val="Georgia"/>
    </font>
    <font>
      <sz val="11"/>
      <color rgb="FF0000FF"/>
      <name val="Cambria"/>
    </font>
    <font>
      <b/>
      <i/>
      <sz val="12"/>
      <color rgb="FF000000"/>
      <name val="Cambria"/>
    </font>
    <font>
      <b/>
      <sz val="11"/>
      <color rgb="FF000000"/>
      <name val="Calibri"/>
      <family val="2"/>
      <charset val="204"/>
    </font>
    <font>
      <b/>
      <sz val="11"/>
      <color theme="0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none"/>
    </fill>
    <fill>
      <patternFill patternType="solid">
        <fgColor rgb="FFFFFFFF"/>
        <bgColor rgb="FFFFFFCC"/>
      </patternFill>
    </fill>
    <fill>
      <patternFill patternType="solid">
        <fgColor rgb="FFC0C0C0"/>
        <bgColor rgb="FFCCCCFF"/>
      </patternFill>
    </fill>
    <fill>
      <patternFill patternType="solid">
        <fgColor rgb="FFC0C0C0"/>
        <bgColor rgb="FFFFFFCC"/>
      </patternFill>
    </fill>
    <fill>
      <patternFill patternType="solid">
        <fgColor rgb="FFC0C0C0"/>
        <bgColor rgb="FF808080"/>
      </patternFill>
    </fill>
    <fill>
      <patternFill patternType="solid">
        <fgColor rgb="FFFFFFFF"/>
        <bgColor rgb="FFCCCCFF"/>
      </patternFill>
    </fill>
    <fill>
      <patternFill patternType="solid">
        <fgColor rgb="FFFFFFFF"/>
        <bgColor rgb="FF808080"/>
      </patternFill>
    </fill>
    <fill>
      <patternFill patternType="solid">
        <fgColor rgb="FF969696"/>
        <bgColor rgb="FF808080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808080"/>
      </patternFill>
    </fill>
    <fill>
      <patternFill patternType="solid">
        <fgColor rgb="FFBFBFBF"/>
        <bgColor rgb="FFFFFFFF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3">
    <xf numFmtId="0" fontId="0" fillId="2" borderId="0" xfId="0" applyFill="1"/>
    <xf numFmtId="0" fontId="1" fillId="2" borderId="0" xfId="0" applyFont="1" applyFill="1"/>
    <xf numFmtId="164" fontId="1" fillId="2" borderId="0" xfId="0" applyNumberFormat="1" applyFont="1" applyFill="1" applyAlignment="1">
      <alignment horizontal="right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top"/>
    </xf>
    <xf numFmtId="0" fontId="4" fillId="2" borderId="0" xfId="0" applyFont="1" applyFill="1" applyAlignment="1">
      <alignment horizontal="left" vertical="top"/>
    </xf>
    <xf numFmtId="0" fontId="5" fillId="2" borderId="0" xfId="0" applyFont="1" applyFill="1"/>
    <xf numFmtId="0" fontId="2" fillId="2" borderId="0" xfId="0" applyFont="1" applyFill="1" applyAlignment="1">
      <alignment horizontal="left" vertical="top"/>
    </xf>
    <xf numFmtId="164" fontId="5" fillId="2" borderId="0" xfId="0" applyNumberFormat="1" applyFont="1" applyFill="1" applyAlignment="1">
      <alignment horizontal="right"/>
    </xf>
    <xf numFmtId="0" fontId="6" fillId="2" borderId="0" xfId="0" applyFont="1" applyFill="1"/>
    <xf numFmtId="0" fontId="0" fillId="3" borderId="0" xfId="0" applyFill="1"/>
    <xf numFmtId="0" fontId="7" fillId="2" borderId="0" xfId="0" applyFont="1" applyFill="1"/>
    <xf numFmtId="0" fontId="12" fillId="3" borderId="2" xfId="0" applyFont="1" applyFill="1" applyBorder="1" applyAlignment="1">
      <alignment vertical="center"/>
    </xf>
    <xf numFmtId="0" fontId="12" fillId="3" borderId="3" xfId="0" applyFont="1" applyFill="1" applyBorder="1" applyAlignment="1">
      <alignment vertical="center"/>
    </xf>
    <xf numFmtId="0" fontId="11" fillId="4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1" fillId="2" borderId="0" xfId="0" applyFont="1" applyFill="1"/>
    <xf numFmtId="0" fontId="0" fillId="2" borderId="0" xfId="0" applyFill="1" applyAlignment="1">
      <alignment horizontal="center" vertical="center"/>
    </xf>
    <xf numFmtId="14" fontId="15" fillId="2" borderId="0" xfId="0" applyNumberFormat="1" applyFont="1" applyFill="1"/>
    <xf numFmtId="16" fontId="16" fillId="2" borderId="0" xfId="0" applyNumberFormat="1" applyFont="1" applyFill="1" applyAlignment="1">
      <alignment horizontal="center" vertical="center"/>
    </xf>
    <xf numFmtId="14" fontId="1" fillId="2" borderId="6" xfId="0" applyNumberFormat="1" applyFont="1" applyFill="1" applyBorder="1"/>
    <xf numFmtId="0" fontId="11" fillId="4" borderId="7" xfId="0" applyFont="1" applyFill="1" applyBorder="1" applyAlignment="1">
      <alignment horizontal="center"/>
    </xf>
    <xf numFmtId="0" fontId="0" fillId="2" borderId="0" xfId="0" applyFill="1"/>
    <xf numFmtId="0" fontId="12" fillId="2" borderId="0" xfId="0" applyFont="1" applyFill="1"/>
    <xf numFmtId="0" fontId="11" fillId="4" borderId="4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 vertical="center"/>
    </xf>
    <xf numFmtId="0" fontId="0" fillId="2" borderId="0" xfId="0" applyFill="1"/>
    <xf numFmtId="0" fontId="12" fillId="2" borderId="0" xfId="0" applyFont="1" applyFill="1"/>
    <xf numFmtId="14" fontId="0" fillId="2" borderId="0" xfId="0" applyNumberFormat="1" applyFill="1"/>
    <xf numFmtId="0" fontId="7" fillId="2" borderId="0" xfId="0" applyFont="1" applyFill="1"/>
    <xf numFmtId="0" fontId="7" fillId="8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/>
    </xf>
    <xf numFmtId="0" fontId="7" fillId="10" borderId="1" xfId="0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16" fillId="2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/>
    </xf>
    <xf numFmtId="164" fontId="7" fillId="3" borderId="1" xfId="0" applyNumberFormat="1" applyFont="1" applyFill="1" applyBorder="1" applyAlignment="1">
      <alignment horizontal="center" vertical="center" wrapText="1"/>
    </xf>
    <xf numFmtId="164" fontId="7" fillId="5" borderId="1" xfId="0" applyNumberFormat="1" applyFont="1" applyFill="1" applyBorder="1" applyAlignment="1">
      <alignment horizontal="center" vertical="center" wrapText="1"/>
    </xf>
    <xf numFmtId="164" fontId="11" fillId="6" borderId="1" xfId="0" applyNumberFormat="1" applyFon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164" fontId="0" fillId="9" borderId="1" xfId="0" applyNumberFormat="1" applyFill="1" applyBorder="1" applyAlignment="1">
      <alignment horizontal="center" vertical="center"/>
    </xf>
    <xf numFmtId="164" fontId="0" fillId="4" borderId="1" xfId="0" applyNumberFormat="1" applyFill="1" applyBorder="1" applyAlignment="1">
      <alignment horizontal="center" vertical="center"/>
    </xf>
    <xf numFmtId="164" fontId="7" fillId="8" borderId="1" xfId="0" applyNumberFormat="1" applyFont="1" applyFill="1" applyBorder="1" applyAlignment="1">
      <alignment horizontal="center" vertical="center"/>
    </xf>
    <xf numFmtId="164" fontId="0" fillId="6" borderId="1" xfId="0" applyNumberFormat="1" applyFill="1" applyBorder="1" applyAlignment="1">
      <alignment horizontal="center" vertical="center"/>
    </xf>
    <xf numFmtId="164" fontId="11" fillId="6" borderId="1" xfId="0" applyNumberFormat="1" applyFont="1" applyFill="1" applyBorder="1" applyAlignment="1">
      <alignment horizontal="center"/>
    </xf>
    <xf numFmtId="164" fontId="11" fillId="11" borderId="1" xfId="0" applyNumberFormat="1" applyFont="1" applyFill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/>
    </xf>
    <xf numFmtId="164" fontId="7" fillId="8" borderId="1" xfId="0" applyNumberFormat="1" applyFont="1" applyFill="1" applyBorder="1" applyAlignment="1">
      <alignment horizontal="center" vertical="center"/>
    </xf>
    <xf numFmtId="164" fontId="7" fillId="12" borderId="1" xfId="0" applyNumberFormat="1" applyFont="1" applyFill="1" applyBorder="1" applyAlignment="1">
      <alignment horizontal="center" vertical="center" wrapText="1"/>
    </xf>
    <xf numFmtId="164" fontId="7" fillId="12" borderId="1" xfId="0" applyNumberFormat="1" applyFont="1" applyFill="1" applyBorder="1" applyAlignment="1">
      <alignment horizontal="center" vertical="center"/>
    </xf>
    <xf numFmtId="0" fontId="17" fillId="3" borderId="2" xfId="0" applyFont="1" applyFill="1" applyBorder="1"/>
    <xf numFmtId="0" fontId="0" fillId="2" borderId="2" xfId="0" applyFill="1" applyBorder="1"/>
    <xf numFmtId="0" fontId="17" fillId="5" borderId="2" xfId="0" applyFont="1" applyFill="1" applyBorder="1"/>
    <xf numFmtId="0" fontId="0" fillId="3" borderId="2" xfId="0" applyFill="1" applyBorder="1"/>
    <xf numFmtId="0" fontId="11" fillId="6" borderId="2" xfId="0" applyFont="1" applyFill="1" applyBorder="1" applyAlignment="1">
      <alignment horizontal="center"/>
    </xf>
    <xf numFmtId="0" fontId="11" fillId="6" borderId="2" xfId="0" applyFont="1" applyFill="1" applyBorder="1"/>
    <xf numFmtId="0" fontId="7" fillId="2" borderId="1" xfId="0" applyFont="1" applyFill="1" applyBorder="1" applyAlignment="1">
      <alignment horizontal="center" vertical="center"/>
    </xf>
    <xf numFmtId="164" fontId="0" fillId="12" borderId="1" xfId="0" applyNumberForma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5" fillId="2" borderId="0" xfId="0" applyFont="1" applyFill="1" applyAlignment="1">
      <alignment wrapText="1"/>
    </xf>
    <xf numFmtId="0" fontId="31" fillId="2" borderId="0" xfId="0" applyFont="1" applyFill="1"/>
    <xf numFmtId="0" fontId="32" fillId="2" borderId="0" xfId="0" applyFont="1" applyFill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4" fontId="11" fillId="6" borderId="8" xfId="0" applyNumberFormat="1" applyFont="1" applyFill="1" applyBorder="1" applyAlignment="1">
      <alignment horizontal="center" vertical="center" wrapText="1"/>
    </xf>
    <xf numFmtId="164" fontId="11" fillId="6" borderId="9" xfId="0" applyNumberFormat="1" applyFont="1" applyFill="1" applyBorder="1" applyAlignment="1">
      <alignment horizontal="center" vertical="center"/>
    </xf>
    <xf numFmtId="164" fontId="11" fillId="6" borderId="10" xfId="0" applyNumberFormat="1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/>
    </xf>
    <xf numFmtId="0" fontId="0" fillId="2" borderId="13" xfId="0" applyFill="1" applyBorder="1" applyAlignment="1">
      <alignment vertical="center"/>
    </xf>
    <xf numFmtId="0" fontId="1" fillId="2" borderId="10" xfId="0" applyFont="1" applyFill="1" applyBorder="1"/>
    <xf numFmtId="0" fontId="11" fillId="5" borderId="4" xfId="0" applyFont="1" applyFill="1" applyBorder="1" applyAlignment="1">
      <alignment horizontal="center" vertical="center"/>
    </xf>
    <xf numFmtId="0" fontId="11" fillId="5" borderId="11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7" fillId="2" borderId="3" xfId="0" applyFont="1" applyFill="1" applyBorder="1"/>
    <xf numFmtId="0" fontId="0" fillId="2" borderId="3" xfId="0" applyFill="1" applyBorder="1"/>
    <xf numFmtId="0" fontId="11" fillId="6" borderId="3" xfId="0" applyFont="1" applyFill="1" applyBorder="1" applyAlignment="1">
      <alignment horizontal="center"/>
    </xf>
    <xf numFmtId="0" fontId="0" fillId="3" borderId="3" xfId="0" applyFill="1" applyBorder="1"/>
    <xf numFmtId="0" fontId="18" fillId="2" borderId="3" xfId="0" applyFont="1" applyFill="1" applyBorder="1"/>
    <xf numFmtId="0" fontId="19" fillId="2" borderId="3" xfId="0" applyFont="1" applyFill="1" applyBorder="1"/>
    <xf numFmtId="0" fontId="17" fillId="3" borderId="3" xfId="0" applyFont="1" applyFill="1" applyBorder="1"/>
    <xf numFmtId="0" fontId="0" fillId="9" borderId="3" xfId="0" applyFill="1" applyBorder="1" applyAlignment="1">
      <alignment horizontal="center"/>
    </xf>
    <xf numFmtId="0" fontId="0" fillId="4" borderId="3" xfId="0" applyFill="1" applyBorder="1"/>
    <xf numFmtId="0" fontId="20" fillId="2" borderId="3" xfId="0" applyFont="1" applyFill="1" applyBorder="1"/>
    <xf numFmtId="0" fontId="21" fillId="2" borderId="3" xfId="0" applyFont="1" applyFill="1" applyBorder="1"/>
    <xf numFmtId="0" fontId="7" fillId="2" borderId="3" xfId="0" applyFont="1" applyFill="1" applyBorder="1"/>
    <xf numFmtId="0" fontId="0" fillId="9" borderId="3" xfId="0" applyFill="1" applyBorder="1"/>
    <xf numFmtId="0" fontId="22" fillId="2" borderId="3" xfId="0" applyFont="1" applyFill="1" applyBorder="1"/>
    <xf numFmtId="0" fontId="0" fillId="6" borderId="3" xfId="0" applyFill="1" applyBorder="1"/>
    <xf numFmtId="0" fontId="0" fillId="2" borderId="3" xfId="0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0" fontId="7" fillId="3" borderId="3" xfId="0" applyFont="1" applyFill="1" applyBorder="1"/>
    <xf numFmtId="0" fontId="18" fillId="3" borderId="3" xfId="0" applyFont="1" applyFill="1" applyBorder="1"/>
    <xf numFmtId="0" fontId="18" fillId="10" borderId="3" xfId="0" applyFont="1" applyFill="1" applyBorder="1"/>
    <xf numFmtId="0" fontId="7" fillId="7" borderId="3" xfId="0" applyFont="1" applyFill="1" applyBorder="1"/>
    <xf numFmtId="0" fontId="17" fillId="10" borderId="3" xfId="0" applyFont="1" applyFill="1" applyBorder="1"/>
    <xf numFmtId="0" fontId="0" fillId="9" borderId="3" xfId="0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/>
    </xf>
    <xf numFmtId="0" fontId="23" fillId="2" borderId="3" xfId="0" applyFont="1" applyFill="1" applyBorder="1"/>
    <xf numFmtId="0" fontId="24" fillId="2" borderId="3" xfId="0" applyFont="1" applyFill="1" applyBorder="1"/>
    <xf numFmtId="0" fontId="0" fillId="3" borderId="3" xfId="0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11" fillId="11" borderId="3" xfId="0" applyFont="1" applyFill="1" applyBorder="1" applyAlignment="1">
      <alignment horizontal="center"/>
    </xf>
    <xf numFmtId="0" fontId="11" fillId="11" borderId="11" xfId="0" applyFont="1" applyFill="1" applyBorder="1" applyAlignment="1">
      <alignment horizontal="center" vertical="center"/>
    </xf>
    <xf numFmtId="0" fontId="7" fillId="2" borderId="6" xfId="0" applyFont="1" applyFill="1" applyBorder="1"/>
    <xf numFmtId="0" fontId="11" fillId="11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0" fillId="9" borderId="3" xfId="0" applyFill="1" applyBorder="1" applyAlignment="1">
      <alignment vertical="center"/>
    </xf>
    <xf numFmtId="0" fontId="11" fillId="6" borderId="11" xfId="0" applyFont="1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25" fillId="2" borderId="3" xfId="0" applyFont="1" applyFill="1" applyBorder="1"/>
    <xf numFmtId="0" fontId="25" fillId="3" borderId="3" xfId="0" applyFont="1" applyFill="1" applyBorder="1"/>
    <xf numFmtId="0" fontId="26" fillId="2" borderId="3" xfId="0" applyFont="1" applyFill="1" applyBorder="1"/>
    <xf numFmtId="0" fontId="27" fillId="2" borderId="10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center" vertical="center"/>
    </xf>
    <xf numFmtId="9" fontId="1" fillId="2" borderId="13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9" fontId="1" fillId="3" borderId="13" xfId="0" applyNumberFormat="1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3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 wrapText="1"/>
    </xf>
    <xf numFmtId="0" fontId="33" fillId="2" borderId="13" xfId="0" applyFont="1" applyFill="1" applyBorder="1" applyAlignment="1">
      <alignment horizontal="left" vertical="center"/>
    </xf>
    <xf numFmtId="0" fontId="1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center" vertical="center"/>
    </xf>
    <xf numFmtId="9" fontId="1" fillId="3" borderId="13" xfId="0" applyNumberFormat="1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vertical="center" wrapText="1"/>
    </xf>
    <xf numFmtId="9" fontId="1" fillId="2" borderId="13" xfId="0" applyNumberFormat="1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vertical="center" wrapText="1"/>
    </xf>
    <xf numFmtId="0" fontId="1" fillId="3" borderId="13" xfId="0" applyFont="1" applyFill="1" applyBorder="1" applyAlignment="1">
      <alignment horizontal="left" vertical="center" wrapText="1"/>
    </xf>
    <xf numFmtId="0" fontId="8" fillId="4" borderId="13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left" vertical="center" wrapText="1"/>
    </xf>
    <xf numFmtId="0" fontId="1" fillId="7" borderId="13" xfId="0" applyFont="1" applyFill="1" applyBorder="1" applyAlignment="1">
      <alignment horizontal="center" vertical="center"/>
    </xf>
    <xf numFmtId="0" fontId="1" fillId="7" borderId="13" xfId="0" applyFont="1" applyFill="1" applyBorder="1" applyAlignment="1">
      <alignment horizontal="left" vertical="center"/>
    </xf>
    <xf numFmtId="0" fontId="0" fillId="2" borderId="13" xfId="0" applyFill="1" applyBorder="1" applyAlignment="1">
      <alignment horizontal="left" vertical="center"/>
    </xf>
    <xf numFmtId="9" fontId="0" fillId="3" borderId="13" xfId="0" applyNumberFormat="1" applyFill="1" applyBorder="1" applyAlignment="1">
      <alignment horizontal="center" vertical="center"/>
    </xf>
    <xf numFmtId="0" fontId="7" fillId="3" borderId="13" xfId="0" applyFont="1" applyFill="1" applyBorder="1" applyAlignment="1">
      <alignment horizontal="center" vertical="center"/>
    </xf>
    <xf numFmtId="9" fontId="0" fillId="2" borderId="13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30" fillId="3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0" fontId="1" fillId="3" borderId="13" xfId="0" applyFont="1" applyFill="1" applyBorder="1" applyAlignment="1">
      <alignment horizontal="center" vertical="center" wrapText="1"/>
    </xf>
    <xf numFmtId="0" fontId="0" fillId="3" borderId="13" xfId="0" applyFill="1" applyBorder="1" applyAlignment="1">
      <alignment horizontal="left" vertical="center" wrapText="1"/>
    </xf>
    <xf numFmtId="0" fontId="1" fillId="2" borderId="13" xfId="0" applyFont="1" applyFill="1" applyBorder="1" applyAlignment="1">
      <alignment vertical="center"/>
    </xf>
    <xf numFmtId="0" fontId="29" fillId="2" borderId="13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left" vertical="center"/>
    </xf>
    <xf numFmtId="0" fontId="12" fillId="3" borderId="13" xfId="0" applyFont="1" applyFill="1" applyBorder="1" applyAlignment="1">
      <alignment horizontal="left" vertical="center" wrapText="1"/>
    </xf>
    <xf numFmtId="0" fontId="1" fillId="3" borderId="13" xfId="0" applyFont="1" applyFill="1" applyBorder="1" applyAlignment="1">
      <alignment vertical="center" wrapText="1"/>
    </xf>
    <xf numFmtId="0" fontId="12" fillId="3" borderId="13" xfId="0" applyFont="1" applyFill="1" applyBorder="1" applyAlignment="1">
      <alignment horizontal="left" vertical="center" wrapText="1"/>
    </xf>
    <xf numFmtId="0" fontId="34" fillId="6" borderId="13" xfId="0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/>
    </xf>
    <xf numFmtId="0" fontId="8" fillId="6" borderId="13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left" vertical="center" wrapText="1"/>
    </xf>
    <xf numFmtId="0" fontId="28" fillId="6" borderId="13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left" vertical="center"/>
    </xf>
    <xf numFmtId="164" fontId="8" fillId="3" borderId="6" xfId="0" applyNumberFormat="1" applyFont="1" applyFill="1" applyBorder="1" applyAlignment="1">
      <alignment horizontal="center" vertical="center"/>
    </xf>
    <xf numFmtId="6" fontId="35" fillId="2" borderId="13" xfId="0" applyNumberFormat="1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left" vertical="center" wrapText="1"/>
    </xf>
    <xf numFmtId="164" fontId="11" fillId="4" borderId="5" xfId="0" applyNumberFormat="1" applyFont="1" applyFill="1" applyBorder="1" applyAlignment="1">
      <alignment horizontal="center"/>
    </xf>
    <xf numFmtId="6" fontId="35" fillId="2" borderId="17" xfId="0" applyNumberFormat="1" applyFont="1" applyFill="1" applyBorder="1" applyAlignment="1">
      <alignment horizontal="center" vertical="center"/>
    </xf>
    <xf numFmtId="164" fontId="8" fillId="3" borderId="5" xfId="0" applyNumberFormat="1" applyFont="1" applyFill="1" applyBorder="1" applyAlignment="1">
      <alignment horizontal="center" vertical="center"/>
    </xf>
    <xf numFmtId="164" fontId="1" fillId="2" borderId="12" xfId="0" applyNumberFormat="1" applyFont="1" applyFill="1" applyBorder="1" applyAlignment="1">
      <alignment horizontal="right"/>
    </xf>
    <xf numFmtId="164" fontId="1" fillId="2" borderId="18" xfId="0" applyNumberFormat="1" applyFont="1" applyFill="1" applyBorder="1" applyAlignment="1">
      <alignment horizontal="center" vertical="center"/>
    </xf>
    <xf numFmtId="164" fontId="1" fillId="3" borderId="18" xfId="0" applyNumberFormat="1" applyFont="1" applyFill="1" applyBorder="1" applyAlignment="1">
      <alignment horizontal="center" vertical="center"/>
    </xf>
    <xf numFmtId="164" fontId="1" fillId="2" borderId="18" xfId="0" applyNumberFormat="1" applyFont="1" applyFill="1" applyBorder="1" applyAlignment="1">
      <alignment horizontal="right" vertical="center"/>
    </xf>
    <xf numFmtId="164" fontId="1" fillId="2" borderId="18" xfId="0" applyNumberFormat="1" applyFont="1" applyFill="1" applyBorder="1" applyAlignment="1">
      <alignment horizontal="right" vertical="center" wrapText="1"/>
    </xf>
    <xf numFmtId="164" fontId="1" fillId="2" borderId="17" xfId="0" applyNumberFormat="1" applyFont="1" applyFill="1" applyBorder="1" applyAlignment="1">
      <alignment horizontal="right" vertical="center"/>
    </xf>
    <xf numFmtId="164" fontId="8" fillId="3" borderId="17" xfId="0" applyNumberFormat="1" applyFont="1" applyFill="1" applyBorder="1" applyAlignment="1">
      <alignment horizontal="center" vertical="center"/>
    </xf>
    <xf numFmtId="164" fontId="1" fillId="3" borderId="17" xfId="0" applyNumberFormat="1" applyFont="1" applyFill="1" applyBorder="1" applyAlignment="1">
      <alignment horizontal="center" vertical="center"/>
    </xf>
    <xf numFmtId="164" fontId="1" fillId="3" borderId="17" xfId="0" applyNumberFormat="1" applyFont="1" applyFill="1" applyBorder="1" applyAlignment="1">
      <alignment horizontal="right" vertical="center"/>
    </xf>
    <xf numFmtId="164" fontId="8" fillId="2" borderId="17" xfId="0" applyNumberFormat="1" applyFont="1" applyFill="1" applyBorder="1" applyAlignment="1">
      <alignment horizontal="right" vertical="center"/>
    </xf>
    <xf numFmtId="164" fontId="0" fillId="2" borderId="17" xfId="0" applyNumberFormat="1" applyFill="1" applyBorder="1" applyAlignment="1">
      <alignment horizontal="right" vertical="center"/>
    </xf>
    <xf numFmtId="164" fontId="8" fillId="2" borderId="17" xfId="0" applyNumberFormat="1" applyFont="1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right"/>
    </xf>
    <xf numFmtId="0" fontId="1" fillId="2" borderId="13" xfId="0" applyFont="1" applyFill="1" applyBorder="1"/>
    <xf numFmtId="0" fontId="5" fillId="2" borderId="13" xfId="0" applyFont="1" applyFill="1" applyBorder="1"/>
    <xf numFmtId="9" fontId="11" fillId="4" borderId="13" xfId="0" applyNumberFormat="1" applyFont="1" applyFill="1" applyBorder="1" applyAlignment="1">
      <alignment horizontal="center"/>
    </xf>
    <xf numFmtId="9" fontId="1" fillId="2" borderId="13" xfId="0" applyNumberFormat="1" applyFont="1" applyFill="1" applyBorder="1" applyAlignment="1">
      <alignment horizontal="center"/>
    </xf>
    <xf numFmtId="0" fontId="10" fillId="2" borderId="13" xfId="0" applyFont="1" applyFill="1" applyBorder="1" applyAlignment="1">
      <alignment horizontal="left"/>
    </xf>
    <xf numFmtId="9" fontId="1" fillId="3" borderId="16" xfId="0" applyNumberFormat="1" applyFont="1" applyFill="1" applyBorder="1" applyAlignment="1">
      <alignment horizontal="center" vertical="center"/>
    </xf>
    <xf numFmtId="9" fontId="0" fillId="2" borderId="16" xfId="0" applyNumberFormat="1" applyFill="1" applyBorder="1" applyAlignment="1">
      <alignment horizontal="center" vertical="center"/>
    </xf>
    <xf numFmtId="9" fontId="1" fillId="2" borderId="16" xfId="0" applyNumberFormat="1" applyFont="1" applyFill="1" applyBorder="1" applyAlignment="1">
      <alignment horizontal="center" vertical="center"/>
    </xf>
    <xf numFmtId="164" fontId="1" fillId="2" borderId="16" xfId="0" applyNumberFormat="1" applyFont="1" applyFill="1" applyBorder="1" applyAlignment="1">
      <alignment horizontal="center" vertical="center"/>
    </xf>
    <xf numFmtId="9" fontId="1" fillId="7" borderId="16" xfId="0" applyNumberFormat="1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9" fontId="8" fillId="2" borderId="16" xfId="0" applyNumberFormat="1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9" fontId="9" fillId="2" borderId="16" xfId="0" applyNumberFormat="1" applyFont="1" applyFill="1" applyBorder="1" applyAlignment="1">
      <alignment horizontal="center" vertical="center"/>
    </xf>
    <xf numFmtId="0" fontId="1" fillId="2" borderId="16" xfId="0" quotePrefix="1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11" fontId="8" fillId="2" borderId="17" xfId="0" applyNumberFormat="1" applyFont="1" applyFill="1" applyBorder="1" applyAlignment="1">
      <alignment horizontal="center" vertical="center"/>
    </xf>
    <xf numFmtId="11" fontId="8" fillId="3" borderId="17" xfId="0" applyNumberFormat="1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/>
    </xf>
    <xf numFmtId="0" fontId="8" fillId="6" borderId="14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/>
    </xf>
    <xf numFmtId="0" fontId="28" fillId="6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left" vertical="center"/>
    </xf>
    <xf numFmtId="164" fontId="1" fillId="3" borderId="18" xfId="0" applyNumberFormat="1" applyFont="1" applyFill="1" applyBorder="1" applyAlignment="1">
      <alignment horizontal="right" vertical="center"/>
    </xf>
    <xf numFmtId="0" fontId="29" fillId="2" borderId="15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right" vertical="center"/>
    </xf>
    <xf numFmtId="6" fontId="36" fillId="2" borderId="0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pn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png"/><Relationship Id="rId760" Type="http://schemas.openxmlformats.org/officeDocument/2006/relationships/image" Target="../media/image76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pn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pn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png"/><Relationship Id="rId753" Type="http://schemas.openxmlformats.org/officeDocument/2006/relationships/image" Target="../media/image753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png"/><Relationship Id="rId764" Type="http://schemas.openxmlformats.org/officeDocument/2006/relationships/image" Target="../media/image764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pn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pn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pn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png"/><Relationship Id="rId639" Type="http://schemas.openxmlformats.org/officeDocument/2006/relationships/image" Target="../media/image639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pn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97" Type="http://schemas.openxmlformats.org/officeDocument/2006/relationships/image" Target="../media/image97.jpeg"/><Relationship Id="rId730" Type="http://schemas.openxmlformats.org/officeDocument/2006/relationships/image" Target="../media/image730.jpeg"/><Relationship Id="rId828" Type="http://schemas.openxmlformats.org/officeDocument/2006/relationships/image" Target="../media/image828.jpeg"/><Relationship Id="rId162" Type="http://schemas.openxmlformats.org/officeDocument/2006/relationships/image" Target="../media/image162.jpeg"/><Relationship Id="rId467" Type="http://schemas.openxmlformats.org/officeDocument/2006/relationships/image" Target="../media/image467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24" Type="http://schemas.openxmlformats.org/officeDocument/2006/relationships/image" Target="../media/image24.jpeg"/><Relationship Id="rId327" Type="http://schemas.openxmlformats.org/officeDocument/2006/relationships/image" Target="../media/image327.jpeg"/><Relationship Id="rId534" Type="http://schemas.openxmlformats.org/officeDocument/2006/relationships/image" Target="../media/image534.jpeg"/><Relationship Id="rId741" Type="http://schemas.openxmlformats.org/officeDocument/2006/relationships/image" Target="../media/image741.jpeg"/><Relationship Id="rId839" Type="http://schemas.openxmlformats.org/officeDocument/2006/relationships/image" Target="../media/image839.jpeg"/><Relationship Id="rId173" Type="http://schemas.openxmlformats.org/officeDocument/2006/relationships/image" Target="../media/image173.jpeg"/><Relationship Id="rId380" Type="http://schemas.openxmlformats.org/officeDocument/2006/relationships/image" Target="../media/image380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pn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8.jpeg"/><Relationship Id="rId545" Type="http://schemas.openxmlformats.org/officeDocument/2006/relationships/image" Target="../media/image545.png"/><Relationship Id="rId752" Type="http://schemas.openxmlformats.org/officeDocument/2006/relationships/image" Target="../media/image75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96" Type="http://schemas.openxmlformats.org/officeDocument/2006/relationships/image" Target="../media/image696.jpeg"/><Relationship Id="rId46" Type="http://schemas.openxmlformats.org/officeDocument/2006/relationships/image" Target="../media/image46.jpeg"/><Relationship Id="rId349" Type="http://schemas.openxmlformats.org/officeDocument/2006/relationships/image" Target="../media/image349.jpeg"/><Relationship Id="rId556" Type="http://schemas.openxmlformats.org/officeDocument/2006/relationships/image" Target="../media/image556.png"/><Relationship Id="rId763" Type="http://schemas.openxmlformats.org/officeDocument/2006/relationships/image" Target="../media/image763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6.jpeg"/><Relationship Id="rId623" Type="http://schemas.openxmlformats.org/officeDocument/2006/relationships/image" Target="../media/image623.jpeg"/><Relationship Id="rId830" Type="http://schemas.openxmlformats.org/officeDocument/2006/relationships/image" Target="../media/image830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567" Type="http://schemas.openxmlformats.org/officeDocument/2006/relationships/image" Target="../media/image567.jpeg"/><Relationship Id="rId122" Type="http://schemas.openxmlformats.org/officeDocument/2006/relationships/image" Target="../media/image122.jpeg"/><Relationship Id="rId774" Type="http://schemas.openxmlformats.org/officeDocument/2006/relationships/image" Target="../media/image774.jpeg"/><Relationship Id="rId427" Type="http://schemas.openxmlformats.org/officeDocument/2006/relationships/image" Target="../media/image427.jpeg"/><Relationship Id="rId634" Type="http://schemas.openxmlformats.org/officeDocument/2006/relationships/image" Target="../media/image634.jpeg"/><Relationship Id="rId841" Type="http://schemas.openxmlformats.org/officeDocument/2006/relationships/image" Target="../media/image841.jpeg"/><Relationship Id="rId273" Type="http://schemas.openxmlformats.org/officeDocument/2006/relationships/image" Target="../media/image273.jpeg"/><Relationship Id="rId480" Type="http://schemas.openxmlformats.org/officeDocument/2006/relationships/image" Target="../media/image480.jpeg"/><Relationship Id="rId701" Type="http://schemas.openxmlformats.org/officeDocument/2006/relationships/image" Target="../media/image701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85" Type="http://schemas.openxmlformats.org/officeDocument/2006/relationships/image" Target="../media/image785.png"/><Relationship Id="rId200" Type="http://schemas.openxmlformats.org/officeDocument/2006/relationships/image" Target="../media/image200.jpeg"/><Relationship Id="rId438" Type="http://schemas.openxmlformats.org/officeDocument/2006/relationships/image" Target="../media/image438.jpeg"/><Relationship Id="rId645" Type="http://schemas.openxmlformats.org/officeDocument/2006/relationships/image" Target="../media/image645.jpeg"/><Relationship Id="rId852" Type="http://schemas.openxmlformats.org/officeDocument/2006/relationships/image" Target="../media/image85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pn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png"/><Relationship Id="rId605" Type="http://schemas.openxmlformats.org/officeDocument/2006/relationships/image" Target="../media/image605.jpeg"/><Relationship Id="rId787" Type="http://schemas.openxmlformats.org/officeDocument/2006/relationships/image" Target="../media/image787.png"/><Relationship Id="rId812" Type="http://schemas.openxmlformats.org/officeDocument/2006/relationships/image" Target="../media/image812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pn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pn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34" Type="http://schemas.openxmlformats.org/officeDocument/2006/relationships/image" Target="../media/image34.jpeg"/><Relationship Id="rId544" Type="http://schemas.openxmlformats.org/officeDocument/2006/relationships/image" Target="../media/image544.pn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png"/><Relationship Id="rId762" Type="http://schemas.openxmlformats.org/officeDocument/2006/relationships/image" Target="../media/image76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840" Type="http://schemas.openxmlformats.org/officeDocument/2006/relationships/image" Target="../media/image840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pn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733" Type="http://schemas.openxmlformats.org/officeDocument/2006/relationships/image" Target="../media/image733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pn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png"/><Relationship Id="rId755" Type="http://schemas.openxmlformats.org/officeDocument/2006/relationships/image" Target="../media/image755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833" Type="http://schemas.openxmlformats.org/officeDocument/2006/relationships/image" Target="../media/image833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737" Type="http://schemas.openxmlformats.org/officeDocument/2006/relationships/image" Target="../media/image737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pn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554" Type="http://schemas.openxmlformats.org/officeDocument/2006/relationships/image" Target="../media/image554.pn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260" Type="http://schemas.openxmlformats.org/officeDocument/2006/relationships/image" Target="../media/image260.jpeg"/><Relationship Id="rId719" Type="http://schemas.openxmlformats.org/officeDocument/2006/relationships/image" Target="../media/image719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72" Type="http://schemas.openxmlformats.org/officeDocument/2006/relationships/image" Target="../media/image77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632" Type="http://schemas.openxmlformats.org/officeDocument/2006/relationships/image" Target="../media/image632.jpeg"/><Relationship Id="rId271" Type="http://schemas.openxmlformats.org/officeDocument/2006/relationships/image" Target="../media/image271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9.jpeg"/><Relationship Id="rId576" Type="http://schemas.openxmlformats.org/officeDocument/2006/relationships/image" Target="../media/image576.jpeg"/><Relationship Id="rId783" Type="http://schemas.openxmlformats.org/officeDocument/2006/relationships/image" Target="../media/image783.jpeg"/><Relationship Id="rId229" Type="http://schemas.openxmlformats.org/officeDocument/2006/relationships/image" Target="../media/image229.jpeg"/><Relationship Id="rId436" Type="http://schemas.openxmlformats.org/officeDocument/2006/relationships/image" Target="../media/image436.jpeg"/><Relationship Id="rId643" Type="http://schemas.openxmlformats.org/officeDocument/2006/relationships/image" Target="../media/image643.jpeg"/><Relationship Id="rId850" Type="http://schemas.openxmlformats.org/officeDocument/2006/relationships/image" Target="../media/image850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503.jpeg"/><Relationship Id="rId587" Type="http://schemas.openxmlformats.org/officeDocument/2006/relationships/image" Target="../media/image587.png"/><Relationship Id="rId710" Type="http://schemas.openxmlformats.org/officeDocument/2006/relationships/image" Target="../media/image710.jpeg"/><Relationship Id="rId808" Type="http://schemas.openxmlformats.org/officeDocument/2006/relationships/image" Target="../media/image80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7.jpeg"/><Relationship Id="rId794" Type="http://schemas.openxmlformats.org/officeDocument/2006/relationships/image" Target="../media/image794.jpeg"/><Relationship Id="rId654" Type="http://schemas.openxmlformats.org/officeDocument/2006/relationships/image" Target="../media/image654.jpeg"/><Relationship Id="rId861" Type="http://schemas.openxmlformats.org/officeDocument/2006/relationships/image" Target="../media/image861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4.jpeg"/><Relationship Id="rId721" Type="http://schemas.openxmlformats.org/officeDocument/2006/relationships/image" Target="../media/image721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60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65" Type="http://schemas.openxmlformats.org/officeDocument/2006/relationships/image" Target="../media/image665.jpeg"/><Relationship Id="rId872" Type="http://schemas.openxmlformats.org/officeDocument/2006/relationships/image" Target="../media/image872.jpeg"/><Relationship Id="rId15" Type="http://schemas.openxmlformats.org/officeDocument/2006/relationships/image" Target="../media/image15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732" Type="http://schemas.openxmlformats.org/officeDocument/2006/relationships/image" Target="../media/image732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69" Type="http://schemas.openxmlformats.org/officeDocument/2006/relationships/image" Target="../media/image469.jpeg"/><Relationship Id="rId676" Type="http://schemas.openxmlformats.org/officeDocument/2006/relationships/image" Target="../media/image676.jpeg"/><Relationship Id="rId883" Type="http://schemas.openxmlformats.org/officeDocument/2006/relationships/image" Target="../media/image88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9.jpeg"/><Relationship Id="rId536" Type="http://schemas.openxmlformats.org/officeDocument/2006/relationships/image" Target="../media/image536.jpeg"/><Relationship Id="rId175" Type="http://schemas.openxmlformats.org/officeDocument/2006/relationships/image" Target="../media/image175.jpeg"/><Relationship Id="rId743" Type="http://schemas.openxmlformats.org/officeDocument/2006/relationships/image" Target="../media/image743.jpeg"/><Relationship Id="rId382" Type="http://schemas.openxmlformats.org/officeDocument/2006/relationships/image" Target="../media/image382.jpeg"/><Relationship Id="rId603" Type="http://schemas.openxmlformats.org/officeDocument/2006/relationships/image" Target="../media/image603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908" Type="http://schemas.openxmlformats.org/officeDocument/2006/relationships/image" Target="../media/image908.jpeg"/><Relationship Id="rId242" Type="http://schemas.openxmlformats.org/officeDocument/2006/relationships/image" Target="../media/image242.jpeg"/><Relationship Id="rId894" Type="http://schemas.openxmlformats.org/officeDocument/2006/relationships/image" Target="../media/image89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28575</xdr:colOff>
      <xdr:row>96</xdr:row>
      <xdr:rowOff>28575</xdr:rowOff>
    </xdr:from>
    <xdr:ext cx="1076325" cy="800100"/>
    <xdr:pic>
      <xdr:nvPicPr>
        <xdr:cNvPr id="2" name="Рисунок 429496729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97</xdr:row>
      <xdr:rowOff>9525</xdr:rowOff>
    </xdr:from>
    <xdr:ext cx="1095375" cy="800100"/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98</xdr:row>
      <xdr:rowOff>28575</xdr:rowOff>
    </xdr:from>
    <xdr:ext cx="1076325" cy="800100"/>
    <xdr:pic>
      <xdr:nvPicPr>
        <xdr:cNvPr id="4" name="Рисунок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99</xdr:row>
      <xdr:rowOff>28575</xdr:rowOff>
    </xdr:from>
    <xdr:ext cx="1076325" cy="800100"/>
    <xdr:pic>
      <xdr:nvPicPr>
        <xdr:cNvPr id="5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100</xdr:row>
      <xdr:rowOff>28575</xdr:rowOff>
    </xdr:from>
    <xdr:ext cx="1076325" cy="800100"/>
    <xdr:pic>
      <xdr:nvPicPr>
        <xdr:cNvPr id="6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101</xdr:row>
      <xdr:rowOff>28575</xdr:rowOff>
    </xdr:from>
    <xdr:ext cx="1076325" cy="800100"/>
    <xdr:pic>
      <xdr:nvPicPr>
        <xdr:cNvPr id="7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102</xdr:row>
      <xdr:rowOff>9525</xdr:rowOff>
    </xdr:from>
    <xdr:ext cx="1076325" cy="800100"/>
    <xdr:pic>
      <xdr:nvPicPr>
        <xdr:cNvPr id="8" name="Рисунок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105</xdr:row>
      <xdr:rowOff>38100</xdr:rowOff>
    </xdr:from>
    <xdr:ext cx="1066800" cy="800100"/>
    <xdr:pic>
      <xdr:nvPicPr>
        <xdr:cNvPr id="9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111</xdr:row>
      <xdr:rowOff>9525</xdr:rowOff>
    </xdr:from>
    <xdr:ext cx="1076325" cy="800100"/>
    <xdr:pic>
      <xdr:nvPicPr>
        <xdr:cNvPr id="10" name="Рисунок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57150</xdr:colOff>
      <xdr:row>109</xdr:row>
      <xdr:rowOff>28575</xdr:rowOff>
    </xdr:from>
    <xdr:ext cx="1066800" cy="800100"/>
    <xdr:pic>
      <xdr:nvPicPr>
        <xdr:cNvPr id="11" name="Рисунок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103</xdr:row>
      <xdr:rowOff>9525</xdr:rowOff>
    </xdr:from>
    <xdr:ext cx="1076325" cy="800100"/>
    <xdr:pic>
      <xdr:nvPicPr>
        <xdr:cNvPr id="12" name="Рисунок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104</xdr:row>
      <xdr:rowOff>28575</xdr:rowOff>
    </xdr:from>
    <xdr:ext cx="1076325" cy="800100"/>
    <xdr:pic>
      <xdr:nvPicPr>
        <xdr:cNvPr id="13" name="Рисунок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106</xdr:row>
      <xdr:rowOff>9525</xdr:rowOff>
    </xdr:from>
    <xdr:ext cx="1095375" cy="800100"/>
    <xdr:pic>
      <xdr:nvPicPr>
        <xdr:cNvPr id="14" name="Рисунок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107</xdr:row>
      <xdr:rowOff>28575</xdr:rowOff>
    </xdr:from>
    <xdr:ext cx="1076325" cy="800100"/>
    <xdr:pic>
      <xdr:nvPicPr>
        <xdr:cNvPr id="15" name="Рисунок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110</xdr:row>
      <xdr:rowOff>28575</xdr:rowOff>
    </xdr:from>
    <xdr:ext cx="1095375" cy="800100"/>
    <xdr:pic>
      <xdr:nvPicPr>
        <xdr:cNvPr id="16" name="Рисунок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112</xdr:row>
      <xdr:rowOff>28575</xdr:rowOff>
    </xdr:from>
    <xdr:ext cx="1095375" cy="800100"/>
    <xdr:pic>
      <xdr:nvPicPr>
        <xdr:cNvPr id="17" name="Рисунок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113</xdr:row>
      <xdr:rowOff>28575</xdr:rowOff>
    </xdr:from>
    <xdr:ext cx="1076325" cy="800100"/>
    <xdr:pic>
      <xdr:nvPicPr>
        <xdr:cNvPr id="18" name="Рисунок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108</xdr:row>
      <xdr:rowOff>38100</xdr:rowOff>
    </xdr:from>
    <xdr:ext cx="1076325" cy="800100"/>
    <xdr:pic>
      <xdr:nvPicPr>
        <xdr:cNvPr id="19" name="Рисунок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117</xdr:row>
      <xdr:rowOff>9525</xdr:rowOff>
    </xdr:from>
    <xdr:ext cx="1095375" cy="809625"/>
    <xdr:pic>
      <xdr:nvPicPr>
        <xdr:cNvPr id="20" name="Рисунок 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118</xdr:row>
      <xdr:rowOff>28575</xdr:rowOff>
    </xdr:from>
    <xdr:ext cx="1076325" cy="800100"/>
    <xdr:pic>
      <xdr:nvPicPr>
        <xdr:cNvPr id="21" name="Рисунок 1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119</xdr:row>
      <xdr:rowOff>28575</xdr:rowOff>
    </xdr:from>
    <xdr:ext cx="1076325" cy="800100"/>
    <xdr:pic>
      <xdr:nvPicPr>
        <xdr:cNvPr id="22" name="Рисунок 20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120</xdr:row>
      <xdr:rowOff>9525</xdr:rowOff>
    </xdr:from>
    <xdr:ext cx="1066800" cy="828675"/>
    <xdr:pic>
      <xdr:nvPicPr>
        <xdr:cNvPr id="23" name="Рисунок 2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122</xdr:row>
      <xdr:rowOff>28575</xdr:rowOff>
    </xdr:from>
    <xdr:ext cx="1095375" cy="800100"/>
    <xdr:pic>
      <xdr:nvPicPr>
        <xdr:cNvPr id="24" name="Рисунок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123</xdr:row>
      <xdr:rowOff>38100</xdr:rowOff>
    </xdr:from>
    <xdr:ext cx="1076325" cy="800100"/>
    <xdr:pic>
      <xdr:nvPicPr>
        <xdr:cNvPr id="25" name="Рисунок 2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124</xdr:row>
      <xdr:rowOff>28575</xdr:rowOff>
    </xdr:from>
    <xdr:ext cx="1076325" cy="800100"/>
    <xdr:pic>
      <xdr:nvPicPr>
        <xdr:cNvPr id="26" name="Рисунок 24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125</xdr:row>
      <xdr:rowOff>38100</xdr:rowOff>
    </xdr:from>
    <xdr:ext cx="1066800" cy="800100"/>
    <xdr:pic>
      <xdr:nvPicPr>
        <xdr:cNvPr id="27" name="Рисунок 2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126</xdr:row>
      <xdr:rowOff>28575</xdr:rowOff>
    </xdr:from>
    <xdr:ext cx="1095375" cy="800100"/>
    <xdr:pic>
      <xdr:nvPicPr>
        <xdr:cNvPr id="28" name="Рисунок 2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128</xdr:row>
      <xdr:rowOff>28575</xdr:rowOff>
    </xdr:from>
    <xdr:ext cx="1076325" cy="800100"/>
    <xdr:pic>
      <xdr:nvPicPr>
        <xdr:cNvPr id="29" name="Рисунок 2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129</xdr:row>
      <xdr:rowOff>28575</xdr:rowOff>
    </xdr:from>
    <xdr:ext cx="1076325" cy="800100"/>
    <xdr:pic>
      <xdr:nvPicPr>
        <xdr:cNvPr id="30" name="Рисунок 2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130</xdr:row>
      <xdr:rowOff>28575</xdr:rowOff>
    </xdr:from>
    <xdr:ext cx="1076325" cy="800100"/>
    <xdr:pic>
      <xdr:nvPicPr>
        <xdr:cNvPr id="31" name="Рисунок 2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131</xdr:row>
      <xdr:rowOff>28575</xdr:rowOff>
    </xdr:from>
    <xdr:ext cx="1095375" cy="800100"/>
    <xdr:pic>
      <xdr:nvPicPr>
        <xdr:cNvPr id="32" name="Рисунок 30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132</xdr:row>
      <xdr:rowOff>28575</xdr:rowOff>
    </xdr:from>
    <xdr:ext cx="1076325" cy="800100"/>
    <xdr:pic>
      <xdr:nvPicPr>
        <xdr:cNvPr id="33" name="Рисунок 3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134</xdr:row>
      <xdr:rowOff>28575</xdr:rowOff>
    </xdr:from>
    <xdr:ext cx="1076325" cy="800100"/>
    <xdr:pic>
      <xdr:nvPicPr>
        <xdr:cNvPr id="34" name="Рисунок 3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138</xdr:row>
      <xdr:rowOff>28575</xdr:rowOff>
    </xdr:from>
    <xdr:ext cx="1076325" cy="800100"/>
    <xdr:pic>
      <xdr:nvPicPr>
        <xdr:cNvPr id="35" name="Рисунок 3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139</xdr:row>
      <xdr:rowOff>9525</xdr:rowOff>
    </xdr:from>
    <xdr:ext cx="1095375" cy="800100"/>
    <xdr:pic>
      <xdr:nvPicPr>
        <xdr:cNvPr id="36" name="Рисунок 3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142</xdr:row>
      <xdr:rowOff>28575</xdr:rowOff>
    </xdr:from>
    <xdr:ext cx="1095375" cy="800100"/>
    <xdr:pic>
      <xdr:nvPicPr>
        <xdr:cNvPr id="37" name="Рисунок 3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143</xdr:row>
      <xdr:rowOff>28575</xdr:rowOff>
    </xdr:from>
    <xdr:ext cx="1076325" cy="800100"/>
    <xdr:pic>
      <xdr:nvPicPr>
        <xdr:cNvPr id="38" name="Рисунок 3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144</xdr:row>
      <xdr:rowOff>28575</xdr:rowOff>
    </xdr:from>
    <xdr:ext cx="1095375" cy="800100"/>
    <xdr:pic>
      <xdr:nvPicPr>
        <xdr:cNvPr id="39" name="Рисунок 3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145</xdr:row>
      <xdr:rowOff>38100</xdr:rowOff>
    </xdr:from>
    <xdr:ext cx="1066800" cy="800100"/>
    <xdr:pic>
      <xdr:nvPicPr>
        <xdr:cNvPr id="40" name="Рисунок 3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148</xdr:row>
      <xdr:rowOff>9525</xdr:rowOff>
    </xdr:from>
    <xdr:ext cx="1076325" cy="800100"/>
    <xdr:pic>
      <xdr:nvPicPr>
        <xdr:cNvPr id="41" name="Рисунок 3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149</xdr:row>
      <xdr:rowOff>28575</xdr:rowOff>
    </xdr:from>
    <xdr:ext cx="1095375" cy="800100"/>
    <xdr:pic>
      <xdr:nvPicPr>
        <xdr:cNvPr id="42" name="Рисунок 40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161</xdr:row>
      <xdr:rowOff>28575</xdr:rowOff>
    </xdr:from>
    <xdr:ext cx="1076325" cy="800100"/>
    <xdr:pic>
      <xdr:nvPicPr>
        <xdr:cNvPr id="43" name="Рисунок 4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164</xdr:row>
      <xdr:rowOff>9525</xdr:rowOff>
    </xdr:from>
    <xdr:ext cx="1076325" cy="800100"/>
    <xdr:pic>
      <xdr:nvPicPr>
        <xdr:cNvPr id="44" name="Рисунок 4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166</xdr:row>
      <xdr:rowOff>38100</xdr:rowOff>
    </xdr:from>
    <xdr:ext cx="1085850" cy="800100"/>
    <xdr:pic>
      <xdr:nvPicPr>
        <xdr:cNvPr id="45" name="Рисунок 4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169</xdr:row>
      <xdr:rowOff>28575</xdr:rowOff>
    </xdr:from>
    <xdr:ext cx="1076325" cy="800100"/>
    <xdr:pic>
      <xdr:nvPicPr>
        <xdr:cNvPr id="46" name="Рисунок 4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171</xdr:row>
      <xdr:rowOff>28575</xdr:rowOff>
    </xdr:from>
    <xdr:ext cx="1076325" cy="800100"/>
    <xdr:pic>
      <xdr:nvPicPr>
        <xdr:cNvPr id="47" name="Рисунок 4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172</xdr:row>
      <xdr:rowOff>28575</xdr:rowOff>
    </xdr:from>
    <xdr:ext cx="1076325" cy="800100"/>
    <xdr:pic>
      <xdr:nvPicPr>
        <xdr:cNvPr id="48" name="Рисунок 4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274</xdr:row>
      <xdr:rowOff>28575</xdr:rowOff>
    </xdr:from>
    <xdr:ext cx="1076325" cy="800100"/>
    <xdr:pic>
      <xdr:nvPicPr>
        <xdr:cNvPr id="49" name="Рисунок 4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275</xdr:row>
      <xdr:rowOff>28575</xdr:rowOff>
    </xdr:from>
    <xdr:ext cx="1095375" cy="800100"/>
    <xdr:pic>
      <xdr:nvPicPr>
        <xdr:cNvPr id="50" name="Рисунок 4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276</xdr:row>
      <xdr:rowOff>28575</xdr:rowOff>
    </xdr:from>
    <xdr:ext cx="1076325" cy="800100"/>
    <xdr:pic>
      <xdr:nvPicPr>
        <xdr:cNvPr id="51" name="Рисунок 4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277</xdr:row>
      <xdr:rowOff>28575</xdr:rowOff>
    </xdr:from>
    <xdr:ext cx="1095375" cy="800100"/>
    <xdr:pic>
      <xdr:nvPicPr>
        <xdr:cNvPr id="52" name="Рисунок 5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278</xdr:row>
      <xdr:rowOff>9525</xdr:rowOff>
    </xdr:from>
    <xdr:ext cx="1076325" cy="800100"/>
    <xdr:pic>
      <xdr:nvPicPr>
        <xdr:cNvPr id="53" name="Рисунок 5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281</xdr:row>
      <xdr:rowOff>28575</xdr:rowOff>
    </xdr:from>
    <xdr:ext cx="1095375" cy="800100"/>
    <xdr:pic>
      <xdr:nvPicPr>
        <xdr:cNvPr id="54" name="Рисунок 5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284</xdr:row>
      <xdr:rowOff>28575</xdr:rowOff>
    </xdr:from>
    <xdr:ext cx="1076325" cy="800100"/>
    <xdr:pic>
      <xdr:nvPicPr>
        <xdr:cNvPr id="55" name="Рисунок 5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286</xdr:row>
      <xdr:rowOff>28575</xdr:rowOff>
    </xdr:from>
    <xdr:ext cx="1076325" cy="800100"/>
    <xdr:pic>
      <xdr:nvPicPr>
        <xdr:cNvPr id="56" name="Рисунок 5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287</xdr:row>
      <xdr:rowOff>9525</xdr:rowOff>
    </xdr:from>
    <xdr:ext cx="1076325" cy="800100"/>
    <xdr:pic>
      <xdr:nvPicPr>
        <xdr:cNvPr id="57" name="Рисунок 5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288</xdr:row>
      <xdr:rowOff>9525</xdr:rowOff>
    </xdr:from>
    <xdr:ext cx="1076325" cy="800100"/>
    <xdr:pic>
      <xdr:nvPicPr>
        <xdr:cNvPr id="58" name="Рисунок 5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289</xdr:row>
      <xdr:rowOff>28575</xdr:rowOff>
    </xdr:from>
    <xdr:ext cx="1076325" cy="800100"/>
    <xdr:pic>
      <xdr:nvPicPr>
        <xdr:cNvPr id="59" name="Рисунок 5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291</xdr:row>
      <xdr:rowOff>28575</xdr:rowOff>
    </xdr:from>
    <xdr:ext cx="1076325" cy="800100"/>
    <xdr:pic>
      <xdr:nvPicPr>
        <xdr:cNvPr id="60" name="Рисунок 5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293</xdr:row>
      <xdr:rowOff>28575</xdr:rowOff>
    </xdr:from>
    <xdr:ext cx="1095375" cy="800100"/>
    <xdr:pic>
      <xdr:nvPicPr>
        <xdr:cNvPr id="61" name="Рисунок 5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292</xdr:row>
      <xdr:rowOff>9525</xdr:rowOff>
    </xdr:from>
    <xdr:ext cx="1095375" cy="800100"/>
    <xdr:pic>
      <xdr:nvPicPr>
        <xdr:cNvPr id="62" name="Рисунок 6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296</xdr:row>
      <xdr:rowOff>28575</xdr:rowOff>
    </xdr:from>
    <xdr:ext cx="1076325" cy="800100"/>
    <xdr:pic>
      <xdr:nvPicPr>
        <xdr:cNvPr id="63" name="Рисунок 6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297</xdr:row>
      <xdr:rowOff>28575</xdr:rowOff>
    </xdr:from>
    <xdr:ext cx="1076325" cy="800100"/>
    <xdr:pic>
      <xdr:nvPicPr>
        <xdr:cNvPr id="64" name="Рисунок 6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299</xdr:row>
      <xdr:rowOff>28575</xdr:rowOff>
    </xdr:from>
    <xdr:ext cx="1095375" cy="800100"/>
    <xdr:pic>
      <xdr:nvPicPr>
        <xdr:cNvPr id="65" name="Рисунок 6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302</xdr:row>
      <xdr:rowOff>28575</xdr:rowOff>
    </xdr:from>
    <xdr:ext cx="1095375" cy="800100"/>
    <xdr:pic>
      <xdr:nvPicPr>
        <xdr:cNvPr id="66" name="Рисунок 6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304</xdr:row>
      <xdr:rowOff>28575</xdr:rowOff>
    </xdr:from>
    <xdr:ext cx="1076325" cy="800100"/>
    <xdr:pic>
      <xdr:nvPicPr>
        <xdr:cNvPr id="67" name="Рисунок 6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306</xdr:row>
      <xdr:rowOff>28575</xdr:rowOff>
    </xdr:from>
    <xdr:ext cx="1076325" cy="800100"/>
    <xdr:pic>
      <xdr:nvPicPr>
        <xdr:cNvPr id="68" name="Рисунок 66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308</xdr:row>
      <xdr:rowOff>0</xdr:rowOff>
    </xdr:from>
    <xdr:ext cx="1076325" cy="800100"/>
    <xdr:pic>
      <xdr:nvPicPr>
        <xdr:cNvPr id="69" name="Рисунок 6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309</xdr:row>
      <xdr:rowOff>28575</xdr:rowOff>
    </xdr:from>
    <xdr:ext cx="1076325" cy="800100"/>
    <xdr:pic>
      <xdr:nvPicPr>
        <xdr:cNvPr id="70" name="Рисунок 68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310</xdr:row>
      <xdr:rowOff>28575</xdr:rowOff>
    </xdr:from>
    <xdr:ext cx="1076325" cy="800100"/>
    <xdr:pic>
      <xdr:nvPicPr>
        <xdr:cNvPr id="71" name="Рисунок 69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312</xdr:row>
      <xdr:rowOff>28575</xdr:rowOff>
    </xdr:from>
    <xdr:ext cx="1076325" cy="800100"/>
    <xdr:pic>
      <xdr:nvPicPr>
        <xdr:cNvPr id="72" name="Рисунок 7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313</xdr:row>
      <xdr:rowOff>28575</xdr:rowOff>
    </xdr:from>
    <xdr:ext cx="1076325" cy="800100"/>
    <xdr:pic>
      <xdr:nvPicPr>
        <xdr:cNvPr id="73" name="Рисунок 71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315</xdr:row>
      <xdr:rowOff>28575</xdr:rowOff>
    </xdr:from>
    <xdr:ext cx="1076325" cy="800100"/>
    <xdr:pic>
      <xdr:nvPicPr>
        <xdr:cNvPr id="74" name="Рисунок 72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319</xdr:row>
      <xdr:rowOff>28575</xdr:rowOff>
    </xdr:from>
    <xdr:ext cx="1076325" cy="800100"/>
    <xdr:pic>
      <xdr:nvPicPr>
        <xdr:cNvPr id="75" name="Рисунок 73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320</xdr:row>
      <xdr:rowOff>28575</xdr:rowOff>
    </xdr:from>
    <xdr:ext cx="1076325" cy="800100"/>
    <xdr:pic>
      <xdr:nvPicPr>
        <xdr:cNvPr id="76" name="Рисунок 7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321</xdr:row>
      <xdr:rowOff>28575</xdr:rowOff>
    </xdr:from>
    <xdr:ext cx="1076325" cy="800100"/>
    <xdr:pic>
      <xdr:nvPicPr>
        <xdr:cNvPr id="77" name="Рисунок 7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324</xdr:row>
      <xdr:rowOff>9525</xdr:rowOff>
    </xdr:from>
    <xdr:ext cx="1095375" cy="800100"/>
    <xdr:pic>
      <xdr:nvPicPr>
        <xdr:cNvPr id="78" name="Рисунок 7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327</xdr:row>
      <xdr:rowOff>9525</xdr:rowOff>
    </xdr:from>
    <xdr:ext cx="1076325" cy="800100"/>
    <xdr:pic>
      <xdr:nvPicPr>
        <xdr:cNvPr id="79" name="Рисунок 77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329</xdr:row>
      <xdr:rowOff>28575</xdr:rowOff>
    </xdr:from>
    <xdr:ext cx="1095375" cy="800100"/>
    <xdr:pic>
      <xdr:nvPicPr>
        <xdr:cNvPr id="80" name="Рисунок 78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331</xdr:row>
      <xdr:rowOff>9525</xdr:rowOff>
    </xdr:from>
    <xdr:ext cx="1095375" cy="800100"/>
    <xdr:pic>
      <xdr:nvPicPr>
        <xdr:cNvPr id="81" name="Рисунок 7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332</xdr:row>
      <xdr:rowOff>9525</xdr:rowOff>
    </xdr:from>
    <xdr:ext cx="1076325" cy="800100"/>
    <xdr:pic>
      <xdr:nvPicPr>
        <xdr:cNvPr id="82" name="Рисунок 8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335</xdr:row>
      <xdr:rowOff>9525</xdr:rowOff>
    </xdr:from>
    <xdr:ext cx="1076325" cy="800100"/>
    <xdr:pic>
      <xdr:nvPicPr>
        <xdr:cNvPr id="83" name="Рисунок 8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337</xdr:row>
      <xdr:rowOff>28575</xdr:rowOff>
    </xdr:from>
    <xdr:ext cx="1076325" cy="800100"/>
    <xdr:pic>
      <xdr:nvPicPr>
        <xdr:cNvPr id="84" name="Рисунок 8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338</xdr:row>
      <xdr:rowOff>9525</xdr:rowOff>
    </xdr:from>
    <xdr:ext cx="1095375" cy="800100"/>
    <xdr:pic>
      <xdr:nvPicPr>
        <xdr:cNvPr id="85" name="Рисунок 8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339</xdr:row>
      <xdr:rowOff>28575</xdr:rowOff>
    </xdr:from>
    <xdr:ext cx="1076325" cy="800100"/>
    <xdr:pic>
      <xdr:nvPicPr>
        <xdr:cNvPr id="86" name="Рисунок 84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340</xdr:row>
      <xdr:rowOff>28575</xdr:rowOff>
    </xdr:from>
    <xdr:ext cx="1076325" cy="800100"/>
    <xdr:pic>
      <xdr:nvPicPr>
        <xdr:cNvPr id="87" name="Рисунок 85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341</xdr:row>
      <xdr:rowOff>28575</xdr:rowOff>
    </xdr:from>
    <xdr:ext cx="1076325" cy="800100"/>
    <xdr:pic>
      <xdr:nvPicPr>
        <xdr:cNvPr id="88" name="Рисунок 86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342</xdr:row>
      <xdr:rowOff>28575</xdr:rowOff>
    </xdr:from>
    <xdr:ext cx="1076325" cy="800100"/>
    <xdr:pic>
      <xdr:nvPicPr>
        <xdr:cNvPr id="89" name="Рисунок 87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343</xdr:row>
      <xdr:rowOff>28575</xdr:rowOff>
    </xdr:from>
    <xdr:ext cx="1076325" cy="800100"/>
    <xdr:pic>
      <xdr:nvPicPr>
        <xdr:cNvPr id="90" name="Рисунок 88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345</xdr:row>
      <xdr:rowOff>28575</xdr:rowOff>
    </xdr:from>
    <xdr:ext cx="1076325" cy="800100"/>
    <xdr:pic>
      <xdr:nvPicPr>
        <xdr:cNvPr id="91" name="Рисунок 8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348</xdr:row>
      <xdr:rowOff>28575</xdr:rowOff>
    </xdr:from>
    <xdr:ext cx="1095375" cy="800100"/>
    <xdr:pic>
      <xdr:nvPicPr>
        <xdr:cNvPr id="92" name="Рисунок 9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351</xdr:row>
      <xdr:rowOff>28575</xdr:rowOff>
    </xdr:from>
    <xdr:ext cx="1076325" cy="800100"/>
    <xdr:pic>
      <xdr:nvPicPr>
        <xdr:cNvPr id="93" name="Рисунок 91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353</xdr:row>
      <xdr:rowOff>28575</xdr:rowOff>
    </xdr:from>
    <xdr:ext cx="1076325" cy="800100"/>
    <xdr:pic>
      <xdr:nvPicPr>
        <xdr:cNvPr id="94" name="Рисунок 92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354</xdr:row>
      <xdr:rowOff>28575</xdr:rowOff>
    </xdr:from>
    <xdr:ext cx="1076325" cy="800100"/>
    <xdr:pic>
      <xdr:nvPicPr>
        <xdr:cNvPr id="95" name="Рисунок 9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355</xdr:row>
      <xdr:rowOff>28575</xdr:rowOff>
    </xdr:from>
    <xdr:ext cx="1076325" cy="800100"/>
    <xdr:pic>
      <xdr:nvPicPr>
        <xdr:cNvPr id="96" name="Рисунок 94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357</xdr:row>
      <xdr:rowOff>28575</xdr:rowOff>
    </xdr:from>
    <xdr:ext cx="1076325" cy="800100"/>
    <xdr:pic>
      <xdr:nvPicPr>
        <xdr:cNvPr id="97" name="Рисунок 9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358</xdr:row>
      <xdr:rowOff>28575</xdr:rowOff>
    </xdr:from>
    <xdr:ext cx="1076325" cy="800100"/>
    <xdr:pic>
      <xdr:nvPicPr>
        <xdr:cNvPr id="98" name="Рисунок 9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362</xdr:row>
      <xdr:rowOff>28575</xdr:rowOff>
    </xdr:from>
    <xdr:ext cx="1076325" cy="800100"/>
    <xdr:pic>
      <xdr:nvPicPr>
        <xdr:cNvPr id="99" name="Рисунок 9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363</xdr:row>
      <xdr:rowOff>28575</xdr:rowOff>
    </xdr:from>
    <xdr:ext cx="1076325" cy="800100"/>
    <xdr:pic>
      <xdr:nvPicPr>
        <xdr:cNvPr id="100" name="Рисунок 9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365</xdr:row>
      <xdr:rowOff>9525</xdr:rowOff>
    </xdr:from>
    <xdr:ext cx="1076325" cy="800100"/>
    <xdr:pic>
      <xdr:nvPicPr>
        <xdr:cNvPr id="101" name="Рисунок 9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369</xdr:row>
      <xdr:rowOff>38100</xdr:rowOff>
    </xdr:from>
    <xdr:ext cx="1066800" cy="800100"/>
    <xdr:pic>
      <xdr:nvPicPr>
        <xdr:cNvPr id="102" name="Рисунок 10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370</xdr:row>
      <xdr:rowOff>28575</xdr:rowOff>
    </xdr:from>
    <xdr:ext cx="1076325" cy="800100"/>
    <xdr:pic>
      <xdr:nvPicPr>
        <xdr:cNvPr id="103" name="Рисунок 10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371</xdr:row>
      <xdr:rowOff>38100</xdr:rowOff>
    </xdr:from>
    <xdr:ext cx="1076325" cy="800100"/>
    <xdr:pic>
      <xdr:nvPicPr>
        <xdr:cNvPr id="104" name="Рисунок 10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391</xdr:row>
      <xdr:rowOff>28575</xdr:rowOff>
    </xdr:from>
    <xdr:ext cx="1095375" cy="800100"/>
    <xdr:pic>
      <xdr:nvPicPr>
        <xdr:cNvPr id="105" name="Рисунок 10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385</xdr:row>
      <xdr:rowOff>28575</xdr:rowOff>
    </xdr:from>
    <xdr:ext cx="1076325" cy="800100"/>
    <xdr:pic>
      <xdr:nvPicPr>
        <xdr:cNvPr id="106" name="Рисунок 10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397</xdr:row>
      <xdr:rowOff>9525</xdr:rowOff>
    </xdr:from>
    <xdr:ext cx="1076325" cy="800100"/>
    <xdr:pic>
      <xdr:nvPicPr>
        <xdr:cNvPr id="107" name="Рисунок 10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398</xdr:row>
      <xdr:rowOff>28575</xdr:rowOff>
    </xdr:from>
    <xdr:ext cx="1076325" cy="800100"/>
    <xdr:pic>
      <xdr:nvPicPr>
        <xdr:cNvPr id="108" name="Рисунок 10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405</xdr:row>
      <xdr:rowOff>28575</xdr:rowOff>
    </xdr:from>
    <xdr:ext cx="1076325" cy="800100"/>
    <xdr:pic>
      <xdr:nvPicPr>
        <xdr:cNvPr id="109" name="Рисунок 10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406</xdr:row>
      <xdr:rowOff>28575</xdr:rowOff>
    </xdr:from>
    <xdr:ext cx="1076325" cy="800100"/>
    <xdr:pic>
      <xdr:nvPicPr>
        <xdr:cNvPr id="110" name="Рисунок 10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407</xdr:row>
      <xdr:rowOff>28575</xdr:rowOff>
    </xdr:from>
    <xdr:ext cx="1076325" cy="800100"/>
    <xdr:pic>
      <xdr:nvPicPr>
        <xdr:cNvPr id="111" name="Рисунок 10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408</xdr:row>
      <xdr:rowOff>28575</xdr:rowOff>
    </xdr:from>
    <xdr:ext cx="1095375" cy="800100"/>
    <xdr:pic>
      <xdr:nvPicPr>
        <xdr:cNvPr id="112" name="Рисунок 110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409</xdr:row>
      <xdr:rowOff>28575</xdr:rowOff>
    </xdr:from>
    <xdr:ext cx="1095375" cy="800100"/>
    <xdr:pic>
      <xdr:nvPicPr>
        <xdr:cNvPr id="113" name="Рисунок 11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419</xdr:row>
      <xdr:rowOff>28575</xdr:rowOff>
    </xdr:from>
    <xdr:ext cx="1076325" cy="800100"/>
    <xdr:pic>
      <xdr:nvPicPr>
        <xdr:cNvPr id="114" name="Рисунок 11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420</xdr:row>
      <xdr:rowOff>28575</xdr:rowOff>
    </xdr:from>
    <xdr:ext cx="1076325" cy="800100"/>
    <xdr:pic>
      <xdr:nvPicPr>
        <xdr:cNvPr id="115" name="Рисунок 113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426</xdr:row>
      <xdr:rowOff>9525</xdr:rowOff>
    </xdr:from>
    <xdr:ext cx="1076325" cy="800100"/>
    <xdr:pic>
      <xdr:nvPicPr>
        <xdr:cNvPr id="116" name="Рисунок 114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427</xdr:row>
      <xdr:rowOff>28575</xdr:rowOff>
    </xdr:from>
    <xdr:ext cx="1095375" cy="800100"/>
    <xdr:pic>
      <xdr:nvPicPr>
        <xdr:cNvPr id="117" name="Рисунок 115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428</xdr:row>
      <xdr:rowOff>38100</xdr:rowOff>
    </xdr:from>
    <xdr:ext cx="1085850" cy="800100"/>
    <xdr:pic>
      <xdr:nvPicPr>
        <xdr:cNvPr id="118" name="Рисунок 11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429</xdr:row>
      <xdr:rowOff>38100</xdr:rowOff>
    </xdr:from>
    <xdr:ext cx="1066800" cy="800100"/>
    <xdr:pic>
      <xdr:nvPicPr>
        <xdr:cNvPr id="119" name="Рисунок 117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438</xdr:row>
      <xdr:rowOff>28575</xdr:rowOff>
    </xdr:from>
    <xdr:ext cx="1076325" cy="800100"/>
    <xdr:pic>
      <xdr:nvPicPr>
        <xdr:cNvPr id="120" name="Рисунок 11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439</xdr:row>
      <xdr:rowOff>9525</xdr:rowOff>
    </xdr:from>
    <xdr:ext cx="1076325" cy="800100"/>
    <xdr:pic>
      <xdr:nvPicPr>
        <xdr:cNvPr id="121" name="Рисунок 119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440</xdr:row>
      <xdr:rowOff>28575</xdr:rowOff>
    </xdr:from>
    <xdr:ext cx="1076325" cy="800100"/>
    <xdr:pic>
      <xdr:nvPicPr>
        <xdr:cNvPr id="122" name="Рисунок 12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441</xdr:row>
      <xdr:rowOff>28575</xdr:rowOff>
    </xdr:from>
    <xdr:ext cx="1076325" cy="800100"/>
    <xdr:pic>
      <xdr:nvPicPr>
        <xdr:cNvPr id="123" name="Рисунок 12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481</xdr:row>
      <xdr:rowOff>28575</xdr:rowOff>
    </xdr:from>
    <xdr:ext cx="1076325" cy="800100"/>
    <xdr:pic>
      <xdr:nvPicPr>
        <xdr:cNvPr id="124" name="Рисунок 122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482</xdr:row>
      <xdr:rowOff>28575</xdr:rowOff>
    </xdr:from>
    <xdr:ext cx="1076325" cy="800100"/>
    <xdr:pic>
      <xdr:nvPicPr>
        <xdr:cNvPr id="125" name="Рисунок 123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483</xdr:row>
      <xdr:rowOff>28575</xdr:rowOff>
    </xdr:from>
    <xdr:ext cx="1076325" cy="800100"/>
    <xdr:pic>
      <xdr:nvPicPr>
        <xdr:cNvPr id="126" name="Рисунок 12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498</xdr:row>
      <xdr:rowOff>38100</xdr:rowOff>
    </xdr:from>
    <xdr:ext cx="1076325" cy="800100"/>
    <xdr:pic>
      <xdr:nvPicPr>
        <xdr:cNvPr id="127" name="Рисунок 125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499</xdr:row>
      <xdr:rowOff>28575</xdr:rowOff>
    </xdr:from>
    <xdr:ext cx="1095375" cy="800100"/>
    <xdr:pic>
      <xdr:nvPicPr>
        <xdr:cNvPr id="128" name="Рисунок 126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500</xdr:row>
      <xdr:rowOff>28575</xdr:rowOff>
    </xdr:from>
    <xdr:ext cx="1076325" cy="800100"/>
    <xdr:pic>
      <xdr:nvPicPr>
        <xdr:cNvPr id="129" name="Рисунок 12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501</xdr:row>
      <xdr:rowOff>28575</xdr:rowOff>
    </xdr:from>
    <xdr:ext cx="1076325" cy="800100"/>
    <xdr:pic>
      <xdr:nvPicPr>
        <xdr:cNvPr id="130" name="Рисунок 12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545</xdr:row>
      <xdr:rowOff>9525</xdr:rowOff>
    </xdr:from>
    <xdr:ext cx="1076325" cy="800100"/>
    <xdr:pic>
      <xdr:nvPicPr>
        <xdr:cNvPr id="131" name="Рисунок 12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549</xdr:row>
      <xdr:rowOff>38100</xdr:rowOff>
    </xdr:from>
    <xdr:ext cx="1066800" cy="800100"/>
    <xdr:pic>
      <xdr:nvPicPr>
        <xdr:cNvPr id="132" name="Рисунок 13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550</xdr:row>
      <xdr:rowOff>28575</xdr:rowOff>
    </xdr:from>
    <xdr:ext cx="1076325" cy="800100"/>
    <xdr:pic>
      <xdr:nvPicPr>
        <xdr:cNvPr id="133" name="Рисунок 13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551</xdr:row>
      <xdr:rowOff>28575</xdr:rowOff>
    </xdr:from>
    <xdr:ext cx="1076325" cy="800100"/>
    <xdr:pic>
      <xdr:nvPicPr>
        <xdr:cNvPr id="134" name="Рисунок 13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552</xdr:row>
      <xdr:rowOff>28575</xdr:rowOff>
    </xdr:from>
    <xdr:ext cx="1076325" cy="800100"/>
    <xdr:pic>
      <xdr:nvPicPr>
        <xdr:cNvPr id="135" name="Рисунок 13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553</xdr:row>
      <xdr:rowOff>28575</xdr:rowOff>
    </xdr:from>
    <xdr:ext cx="1076325" cy="800100"/>
    <xdr:pic>
      <xdr:nvPicPr>
        <xdr:cNvPr id="136" name="Рисунок 13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554</xdr:row>
      <xdr:rowOff>28575</xdr:rowOff>
    </xdr:from>
    <xdr:ext cx="1076325" cy="800100"/>
    <xdr:pic>
      <xdr:nvPicPr>
        <xdr:cNvPr id="137" name="Рисунок 13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557</xdr:row>
      <xdr:rowOff>28575</xdr:rowOff>
    </xdr:from>
    <xdr:ext cx="1076325" cy="800100"/>
    <xdr:pic>
      <xdr:nvPicPr>
        <xdr:cNvPr id="138" name="Рисунок 13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558</xdr:row>
      <xdr:rowOff>9525</xdr:rowOff>
    </xdr:from>
    <xdr:ext cx="1076325" cy="800100"/>
    <xdr:pic>
      <xdr:nvPicPr>
        <xdr:cNvPr id="139" name="Рисунок 137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559</xdr:row>
      <xdr:rowOff>28575</xdr:rowOff>
    </xdr:from>
    <xdr:ext cx="1076325" cy="800100"/>
    <xdr:pic>
      <xdr:nvPicPr>
        <xdr:cNvPr id="140" name="Рисунок 138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560</xdr:row>
      <xdr:rowOff>28575</xdr:rowOff>
    </xdr:from>
    <xdr:ext cx="1076325" cy="800100"/>
    <xdr:pic>
      <xdr:nvPicPr>
        <xdr:cNvPr id="141" name="Рисунок 139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605</xdr:row>
      <xdr:rowOff>28575</xdr:rowOff>
    </xdr:from>
    <xdr:ext cx="1095375" cy="800100"/>
    <xdr:pic>
      <xdr:nvPicPr>
        <xdr:cNvPr id="142" name="Рисунок 14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606</xdr:row>
      <xdr:rowOff>28575</xdr:rowOff>
    </xdr:from>
    <xdr:ext cx="1095375" cy="800100"/>
    <xdr:pic>
      <xdr:nvPicPr>
        <xdr:cNvPr id="143" name="Рисунок 14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608</xdr:row>
      <xdr:rowOff>28575</xdr:rowOff>
    </xdr:from>
    <xdr:ext cx="1095375" cy="800100"/>
    <xdr:pic>
      <xdr:nvPicPr>
        <xdr:cNvPr id="144" name="Рисунок 14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609</xdr:row>
      <xdr:rowOff>28575</xdr:rowOff>
    </xdr:from>
    <xdr:ext cx="1076325" cy="800100"/>
    <xdr:pic>
      <xdr:nvPicPr>
        <xdr:cNvPr id="145" name="Рисунок 14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610</xdr:row>
      <xdr:rowOff>28575</xdr:rowOff>
    </xdr:from>
    <xdr:ext cx="1076325" cy="800100"/>
    <xdr:pic>
      <xdr:nvPicPr>
        <xdr:cNvPr id="146" name="Рисунок 14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611</xdr:row>
      <xdr:rowOff>28575</xdr:rowOff>
    </xdr:from>
    <xdr:ext cx="1076325" cy="800100"/>
    <xdr:pic>
      <xdr:nvPicPr>
        <xdr:cNvPr id="147" name="Рисунок 14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612</xdr:row>
      <xdr:rowOff>9525</xdr:rowOff>
    </xdr:from>
    <xdr:ext cx="1076325" cy="800100"/>
    <xdr:pic>
      <xdr:nvPicPr>
        <xdr:cNvPr id="148" name="Рисунок 14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613</xdr:row>
      <xdr:rowOff>28575</xdr:rowOff>
    </xdr:from>
    <xdr:ext cx="1095375" cy="800100"/>
    <xdr:pic>
      <xdr:nvPicPr>
        <xdr:cNvPr id="149" name="Рисунок 14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616</xdr:row>
      <xdr:rowOff>9525</xdr:rowOff>
    </xdr:from>
    <xdr:ext cx="1095375" cy="800100"/>
    <xdr:pic>
      <xdr:nvPicPr>
        <xdr:cNvPr id="150" name="Рисунок 14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617</xdr:row>
      <xdr:rowOff>28575</xdr:rowOff>
    </xdr:from>
    <xdr:ext cx="1095375" cy="800100"/>
    <xdr:pic>
      <xdr:nvPicPr>
        <xdr:cNvPr id="151" name="Рисунок 14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620</xdr:row>
      <xdr:rowOff>28575</xdr:rowOff>
    </xdr:from>
    <xdr:ext cx="1095375" cy="800100"/>
    <xdr:pic>
      <xdr:nvPicPr>
        <xdr:cNvPr id="152" name="Рисунок 15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621</xdr:row>
      <xdr:rowOff>28575</xdr:rowOff>
    </xdr:from>
    <xdr:ext cx="1076325" cy="800100"/>
    <xdr:pic>
      <xdr:nvPicPr>
        <xdr:cNvPr id="153" name="Рисунок 151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622</xdr:row>
      <xdr:rowOff>28575</xdr:rowOff>
    </xdr:from>
    <xdr:ext cx="1095375" cy="800100"/>
    <xdr:pic>
      <xdr:nvPicPr>
        <xdr:cNvPr id="154" name="Рисунок 152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623</xdr:row>
      <xdr:rowOff>28575</xdr:rowOff>
    </xdr:from>
    <xdr:ext cx="1076325" cy="800100"/>
    <xdr:pic>
      <xdr:nvPicPr>
        <xdr:cNvPr id="155" name="Рисунок 153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624</xdr:row>
      <xdr:rowOff>9525</xdr:rowOff>
    </xdr:from>
    <xdr:ext cx="1076325" cy="800100"/>
    <xdr:pic>
      <xdr:nvPicPr>
        <xdr:cNvPr id="156" name="Рисунок 154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625</xdr:row>
      <xdr:rowOff>28575</xdr:rowOff>
    </xdr:from>
    <xdr:ext cx="1076325" cy="800100"/>
    <xdr:pic>
      <xdr:nvPicPr>
        <xdr:cNvPr id="157" name="Рисунок 155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637</xdr:row>
      <xdr:rowOff>57150</xdr:rowOff>
    </xdr:from>
    <xdr:ext cx="1085850" cy="781050"/>
    <xdr:pic>
      <xdr:nvPicPr>
        <xdr:cNvPr id="158" name="Рисунок 15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638</xdr:row>
      <xdr:rowOff>28575</xdr:rowOff>
    </xdr:from>
    <xdr:ext cx="1076325" cy="800100"/>
    <xdr:pic>
      <xdr:nvPicPr>
        <xdr:cNvPr id="159" name="Рисунок 15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642</xdr:row>
      <xdr:rowOff>28575</xdr:rowOff>
    </xdr:from>
    <xdr:ext cx="1076325" cy="800100"/>
    <xdr:pic>
      <xdr:nvPicPr>
        <xdr:cNvPr id="160" name="Рисунок 158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644</xdr:row>
      <xdr:rowOff>28575</xdr:rowOff>
    </xdr:from>
    <xdr:ext cx="1076325" cy="800100"/>
    <xdr:pic>
      <xdr:nvPicPr>
        <xdr:cNvPr id="161" name="Рисунок 159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645</xdr:row>
      <xdr:rowOff>28575</xdr:rowOff>
    </xdr:from>
    <xdr:ext cx="1076325" cy="800100"/>
    <xdr:pic>
      <xdr:nvPicPr>
        <xdr:cNvPr id="162" name="Рисунок 160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648</xdr:row>
      <xdr:rowOff>28575</xdr:rowOff>
    </xdr:from>
    <xdr:ext cx="1076325" cy="800100"/>
    <xdr:pic>
      <xdr:nvPicPr>
        <xdr:cNvPr id="163" name="Рисунок 161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650</xdr:row>
      <xdr:rowOff>28575</xdr:rowOff>
    </xdr:from>
    <xdr:ext cx="1076325" cy="800100"/>
    <xdr:pic>
      <xdr:nvPicPr>
        <xdr:cNvPr id="164" name="Рисунок 162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655</xdr:row>
      <xdr:rowOff>28575</xdr:rowOff>
    </xdr:from>
    <xdr:ext cx="1076325" cy="800100"/>
    <xdr:pic>
      <xdr:nvPicPr>
        <xdr:cNvPr id="165" name="Рисунок 16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656</xdr:row>
      <xdr:rowOff>28575</xdr:rowOff>
    </xdr:from>
    <xdr:ext cx="1076325" cy="800100"/>
    <xdr:pic>
      <xdr:nvPicPr>
        <xdr:cNvPr id="166" name="Рисунок 164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658</xdr:row>
      <xdr:rowOff>28575</xdr:rowOff>
    </xdr:from>
    <xdr:ext cx="1076325" cy="800100"/>
    <xdr:pic>
      <xdr:nvPicPr>
        <xdr:cNvPr id="167" name="Рисунок 165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659</xdr:row>
      <xdr:rowOff>28575</xdr:rowOff>
    </xdr:from>
    <xdr:ext cx="1076325" cy="800100"/>
    <xdr:pic>
      <xdr:nvPicPr>
        <xdr:cNvPr id="168" name="Рисунок 16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660</xdr:row>
      <xdr:rowOff>28575</xdr:rowOff>
    </xdr:from>
    <xdr:ext cx="1076325" cy="800100"/>
    <xdr:pic>
      <xdr:nvPicPr>
        <xdr:cNvPr id="169" name="Рисунок 167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661</xdr:row>
      <xdr:rowOff>28575</xdr:rowOff>
    </xdr:from>
    <xdr:ext cx="1076325" cy="800100"/>
    <xdr:pic>
      <xdr:nvPicPr>
        <xdr:cNvPr id="170" name="Рисунок 16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662</xdr:row>
      <xdr:rowOff>28575</xdr:rowOff>
    </xdr:from>
    <xdr:ext cx="1076325" cy="800100"/>
    <xdr:pic>
      <xdr:nvPicPr>
        <xdr:cNvPr id="171" name="Рисунок 16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663</xdr:row>
      <xdr:rowOff>28575</xdr:rowOff>
    </xdr:from>
    <xdr:ext cx="1076325" cy="800100"/>
    <xdr:pic>
      <xdr:nvPicPr>
        <xdr:cNvPr id="172" name="Рисунок 17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664</xdr:row>
      <xdr:rowOff>28575</xdr:rowOff>
    </xdr:from>
    <xdr:ext cx="1076325" cy="800100"/>
    <xdr:pic>
      <xdr:nvPicPr>
        <xdr:cNvPr id="173" name="Рисунок 171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666</xdr:row>
      <xdr:rowOff>28575</xdr:rowOff>
    </xdr:from>
    <xdr:ext cx="1095375" cy="800100"/>
    <xdr:pic>
      <xdr:nvPicPr>
        <xdr:cNvPr id="174" name="Рисунок 172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667</xdr:row>
      <xdr:rowOff>28575</xdr:rowOff>
    </xdr:from>
    <xdr:ext cx="1076325" cy="800100"/>
    <xdr:pic>
      <xdr:nvPicPr>
        <xdr:cNvPr id="175" name="Рисунок 173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668</xdr:row>
      <xdr:rowOff>28575</xdr:rowOff>
    </xdr:from>
    <xdr:ext cx="1076325" cy="800100"/>
    <xdr:pic>
      <xdr:nvPicPr>
        <xdr:cNvPr id="176" name="Рисунок 174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669</xdr:row>
      <xdr:rowOff>28575</xdr:rowOff>
    </xdr:from>
    <xdr:ext cx="1095375" cy="800100"/>
    <xdr:pic>
      <xdr:nvPicPr>
        <xdr:cNvPr id="177" name="Рисунок 175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670</xdr:row>
      <xdr:rowOff>28575</xdr:rowOff>
    </xdr:from>
    <xdr:ext cx="1076325" cy="800100"/>
    <xdr:pic>
      <xdr:nvPicPr>
        <xdr:cNvPr id="178" name="Рисунок 176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671</xdr:row>
      <xdr:rowOff>9525</xdr:rowOff>
    </xdr:from>
    <xdr:ext cx="1076325" cy="800100"/>
    <xdr:pic>
      <xdr:nvPicPr>
        <xdr:cNvPr id="179" name="Рисунок 17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672</xdr:row>
      <xdr:rowOff>28575</xdr:rowOff>
    </xdr:from>
    <xdr:ext cx="1076325" cy="800100"/>
    <xdr:pic>
      <xdr:nvPicPr>
        <xdr:cNvPr id="180" name="Рисунок 17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717</xdr:row>
      <xdr:rowOff>28575</xdr:rowOff>
    </xdr:from>
    <xdr:ext cx="1076325" cy="800100"/>
    <xdr:pic>
      <xdr:nvPicPr>
        <xdr:cNvPr id="181" name="Рисунок 179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675</xdr:row>
      <xdr:rowOff>9525</xdr:rowOff>
    </xdr:from>
    <xdr:ext cx="1076325" cy="800100"/>
    <xdr:pic>
      <xdr:nvPicPr>
        <xdr:cNvPr id="182" name="Рисунок 180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718</xdr:row>
      <xdr:rowOff>28575</xdr:rowOff>
    </xdr:from>
    <xdr:ext cx="1095375" cy="800100"/>
    <xdr:pic>
      <xdr:nvPicPr>
        <xdr:cNvPr id="183" name="Рисунок 18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766</xdr:row>
      <xdr:rowOff>9525</xdr:rowOff>
    </xdr:from>
    <xdr:ext cx="1076325" cy="800100"/>
    <xdr:pic>
      <xdr:nvPicPr>
        <xdr:cNvPr id="184" name="Рисунок 18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768</xdr:row>
      <xdr:rowOff>9525</xdr:rowOff>
    </xdr:from>
    <xdr:ext cx="1076325" cy="800100"/>
    <xdr:pic>
      <xdr:nvPicPr>
        <xdr:cNvPr id="185" name="Рисунок 183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757</xdr:row>
      <xdr:rowOff>28575</xdr:rowOff>
    </xdr:from>
    <xdr:ext cx="1095375" cy="800100"/>
    <xdr:pic>
      <xdr:nvPicPr>
        <xdr:cNvPr id="186" name="Рисунок 184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769</xdr:row>
      <xdr:rowOff>9525</xdr:rowOff>
    </xdr:from>
    <xdr:ext cx="1076325" cy="800100"/>
    <xdr:pic>
      <xdr:nvPicPr>
        <xdr:cNvPr id="187" name="Рисунок 185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778</xdr:row>
      <xdr:rowOff>28575</xdr:rowOff>
    </xdr:from>
    <xdr:ext cx="1076325" cy="800100"/>
    <xdr:pic>
      <xdr:nvPicPr>
        <xdr:cNvPr id="188" name="Рисунок 186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779</xdr:row>
      <xdr:rowOff>28575</xdr:rowOff>
    </xdr:from>
    <xdr:ext cx="1076325" cy="800100"/>
    <xdr:pic>
      <xdr:nvPicPr>
        <xdr:cNvPr id="189" name="Рисунок 187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777</xdr:row>
      <xdr:rowOff>38100</xdr:rowOff>
    </xdr:from>
    <xdr:ext cx="1066800" cy="800100"/>
    <xdr:pic>
      <xdr:nvPicPr>
        <xdr:cNvPr id="190" name="Рисунок 188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786</xdr:row>
      <xdr:rowOff>28575</xdr:rowOff>
    </xdr:from>
    <xdr:ext cx="1095375" cy="800100"/>
    <xdr:pic>
      <xdr:nvPicPr>
        <xdr:cNvPr id="191" name="Рисунок 189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787</xdr:row>
      <xdr:rowOff>28575</xdr:rowOff>
    </xdr:from>
    <xdr:ext cx="1076325" cy="800100"/>
    <xdr:pic>
      <xdr:nvPicPr>
        <xdr:cNvPr id="192" name="Рисунок 190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790</xdr:row>
      <xdr:rowOff>28575</xdr:rowOff>
    </xdr:from>
    <xdr:ext cx="1076325" cy="800100"/>
    <xdr:pic>
      <xdr:nvPicPr>
        <xdr:cNvPr id="193" name="Рисунок 19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791</xdr:row>
      <xdr:rowOff>28575</xdr:rowOff>
    </xdr:from>
    <xdr:ext cx="1076325" cy="800100"/>
    <xdr:pic>
      <xdr:nvPicPr>
        <xdr:cNvPr id="194" name="Рисунок 192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792</xdr:row>
      <xdr:rowOff>28575</xdr:rowOff>
    </xdr:from>
    <xdr:ext cx="1076325" cy="800100"/>
    <xdr:pic>
      <xdr:nvPicPr>
        <xdr:cNvPr id="195" name="Рисунок 193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793</xdr:row>
      <xdr:rowOff>38100</xdr:rowOff>
    </xdr:from>
    <xdr:ext cx="1076325" cy="800100"/>
    <xdr:pic>
      <xdr:nvPicPr>
        <xdr:cNvPr id="196" name="Рисунок 19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794</xdr:row>
      <xdr:rowOff>28575</xdr:rowOff>
    </xdr:from>
    <xdr:ext cx="1076325" cy="800100"/>
    <xdr:pic>
      <xdr:nvPicPr>
        <xdr:cNvPr id="197" name="Рисунок 19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796</xdr:row>
      <xdr:rowOff>9525</xdr:rowOff>
    </xdr:from>
    <xdr:ext cx="1076325" cy="800100"/>
    <xdr:pic>
      <xdr:nvPicPr>
        <xdr:cNvPr id="198" name="Рисунок 196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797</xdr:row>
      <xdr:rowOff>28575</xdr:rowOff>
    </xdr:from>
    <xdr:ext cx="1076325" cy="800100"/>
    <xdr:pic>
      <xdr:nvPicPr>
        <xdr:cNvPr id="199" name="Рисунок 197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798</xdr:row>
      <xdr:rowOff>28575</xdr:rowOff>
    </xdr:from>
    <xdr:ext cx="1095375" cy="800100"/>
    <xdr:pic>
      <xdr:nvPicPr>
        <xdr:cNvPr id="200" name="Рисунок 198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800</xdr:row>
      <xdr:rowOff>28575</xdr:rowOff>
    </xdr:from>
    <xdr:ext cx="1076325" cy="800100"/>
    <xdr:pic>
      <xdr:nvPicPr>
        <xdr:cNvPr id="201" name="Рисунок 19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802</xdr:row>
      <xdr:rowOff>28575</xdr:rowOff>
    </xdr:from>
    <xdr:ext cx="1076325" cy="800100"/>
    <xdr:pic>
      <xdr:nvPicPr>
        <xdr:cNvPr id="202" name="Рисунок 200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803</xdr:row>
      <xdr:rowOff>9525</xdr:rowOff>
    </xdr:from>
    <xdr:ext cx="1076325" cy="800100"/>
    <xdr:pic>
      <xdr:nvPicPr>
        <xdr:cNvPr id="203" name="Рисунок 201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804</xdr:row>
      <xdr:rowOff>28575</xdr:rowOff>
    </xdr:from>
    <xdr:ext cx="1076325" cy="800100"/>
    <xdr:pic>
      <xdr:nvPicPr>
        <xdr:cNvPr id="204" name="Рисунок 202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805</xdr:row>
      <xdr:rowOff>28575</xdr:rowOff>
    </xdr:from>
    <xdr:ext cx="1076325" cy="800100"/>
    <xdr:pic>
      <xdr:nvPicPr>
        <xdr:cNvPr id="205" name="Рисунок 203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806</xdr:row>
      <xdr:rowOff>28575</xdr:rowOff>
    </xdr:from>
    <xdr:ext cx="1076325" cy="800100"/>
    <xdr:pic>
      <xdr:nvPicPr>
        <xdr:cNvPr id="206" name="Рисунок 204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807</xdr:row>
      <xdr:rowOff>9525</xdr:rowOff>
    </xdr:from>
    <xdr:ext cx="1076325" cy="800100"/>
    <xdr:pic>
      <xdr:nvPicPr>
        <xdr:cNvPr id="207" name="Рисунок 205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808</xdr:row>
      <xdr:rowOff>28575</xdr:rowOff>
    </xdr:from>
    <xdr:ext cx="1076325" cy="800100"/>
    <xdr:pic>
      <xdr:nvPicPr>
        <xdr:cNvPr id="208" name="Рисунок 206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809</xdr:row>
      <xdr:rowOff>28575</xdr:rowOff>
    </xdr:from>
    <xdr:ext cx="1076325" cy="800100"/>
    <xdr:pic>
      <xdr:nvPicPr>
        <xdr:cNvPr id="209" name="Рисунок 207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812</xdr:row>
      <xdr:rowOff>9525</xdr:rowOff>
    </xdr:from>
    <xdr:ext cx="1095375" cy="800100"/>
    <xdr:pic>
      <xdr:nvPicPr>
        <xdr:cNvPr id="210" name="Рисунок 208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813</xdr:row>
      <xdr:rowOff>9525</xdr:rowOff>
    </xdr:from>
    <xdr:ext cx="1076325" cy="800100"/>
    <xdr:pic>
      <xdr:nvPicPr>
        <xdr:cNvPr id="211" name="Рисунок 209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814</xdr:row>
      <xdr:rowOff>28575</xdr:rowOff>
    </xdr:from>
    <xdr:ext cx="1076325" cy="800100"/>
    <xdr:pic>
      <xdr:nvPicPr>
        <xdr:cNvPr id="212" name="Рисунок 210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815</xdr:row>
      <xdr:rowOff>9525</xdr:rowOff>
    </xdr:from>
    <xdr:ext cx="1076325" cy="800100"/>
    <xdr:pic>
      <xdr:nvPicPr>
        <xdr:cNvPr id="213" name="Рисунок 211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821</xdr:row>
      <xdr:rowOff>9525</xdr:rowOff>
    </xdr:from>
    <xdr:ext cx="1076325" cy="800100"/>
    <xdr:pic>
      <xdr:nvPicPr>
        <xdr:cNvPr id="214" name="Рисунок 212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820</xdr:row>
      <xdr:rowOff>9525</xdr:rowOff>
    </xdr:from>
    <xdr:ext cx="1095375" cy="800100"/>
    <xdr:pic>
      <xdr:nvPicPr>
        <xdr:cNvPr id="215" name="Рисунок 213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822</xdr:row>
      <xdr:rowOff>9525</xdr:rowOff>
    </xdr:from>
    <xdr:ext cx="1076325" cy="800100"/>
    <xdr:pic>
      <xdr:nvPicPr>
        <xdr:cNvPr id="216" name="Рисунок 214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827</xdr:row>
      <xdr:rowOff>9525</xdr:rowOff>
    </xdr:from>
    <xdr:ext cx="1076325" cy="800100"/>
    <xdr:pic>
      <xdr:nvPicPr>
        <xdr:cNvPr id="217" name="Рисунок 215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828</xdr:row>
      <xdr:rowOff>28575</xdr:rowOff>
    </xdr:from>
    <xdr:ext cx="1095375" cy="800100"/>
    <xdr:pic>
      <xdr:nvPicPr>
        <xdr:cNvPr id="218" name="Рисунок 216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829</xdr:row>
      <xdr:rowOff>28575</xdr:rowOff>
    </xdr:from>
    <xdr:ext cx="1076325" cy="819150"/>
    <xdr:pic>
      <xdr:nvPicPr>
        <xdr:cNvPr id="219" name="Рисунок 217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830</xdr:row>
      <xdr:rowOff>28575</xdr:rowOff>
    </xdr:from>
    <xdr:ext cx="1076325" cy="819150"/>
    <xdr:pic>
      <xdr:nvPicPr>
        <xdr:cNvPr id="220" name="Рисунок 218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831</xdr:row>
      <xdr:rowOff>28575</xdr:rowOff>
    </xdr:from>
    <xdr:ext cx="1076325" cy="819150"/>
    <xdr:pic>
      <xdr:nvPicPr>
        <xdr:cNvPr id="221" name="Рисунок 219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833</xdr:row>
      <xdr:rowOff>28575</xdr:rowOff>
    </xdr:from>
    <xdr:ext cx="1095375" cy="800100"/>
    <xdr:pic>
      <xdr:nvPicPr>
        <xdr:cNvPr id="222" name="Рисунок 22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834</xdr:row>
      <xdr:rowOff>38100</xdr:rowOff>
    </xdr:from>
    <xdr:ext cx="1076325" cy="800100"/>
    <xdr:pic>
      <xdr:nvPicPr>
        <xdr:cNvPr id="223" name="Рисунок 221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852</xdr:row>
      <xdr:rowOff>57150</xdr:rowOff>
    </xdr:from>
    <xdr:ext cx="1076325" cy="781050"/>
    <xdr:pic>
      <xdr:nvPicPr>
        <xdr:cNvPr id="224" name="Рисунок 222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857</xdr:row>
      <xdr:rowOff>28575</xdr:rowOff>
    </xdr:from>
    <xdr:ext cx="1076325" cy="800100"/>
    <xdr:pic>
      <xdr:nvPicPr>
        <xdr:cNvPr id="225" name="Рисунок 223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859</xdr:row>
      <xdr:rowOff>38100</xdr:rowOff>
    </xdr:from>
    <xdr:ext cx="1085850" cy="800100"/>
    <xdr:pic>
      <xdr:nvPicPr>
        <xdr:cNvPr id="226" name="Рисунок 224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860</xdr:row>
      <xdr:rowOff>28575</xdr:rowOff>
    </xdr:from>
    <xdr:ext cx="1095375" cy="800100"/>
    <xdr:pic>
      <xdr:nvPicPr>
        <xdr:cNvPr id="227" name="Рисунок 225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861</xdr:row>
      <xdr:rowOff>28575</xdr:rowOff>
    </xdr:from>
    <xdr:ext cx="1076325" cy="800100"/>
    <xdr:pic>
      <xdr:nvPicPr>
        <xdr:cNvPr id="228" name="Рисунок 226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879</xdr:row>
      <xdr:rowOff>9525</xdr:rowOff>
    </xdr:from>
    <xdr:ext cx="1076325" cy="800100"/>
    <xdr:pic>
      <xdr:nvPicPr>
        <xdr:cNvPr id="229" name="Рисунок 227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881</xdr:row>
      <xdr:rowOff>38100</xdr:rowOff>
    </xdr:from>
    <xdr:ext cx="1076325" cy="800100"/>
    <xdr:pic>
      <xdr:nvPicPr>
        <xdr:cNvPr id="230" name="Рисунок 228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883</xdr:row>
      <xdr:rowOff>28575</xdr:rowOff>
    </xdr:from>
    <xdr:ext cx="1076325" cy="800100"/>
    <xdr:pic>
      <xdr:nvPicPr>
        <xdr:cNvPr id="231" name="Рисунок 229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886</xdr:row>
      <xdr:rowOff>9525</xdr:rowOff>
    </xdr:from>
    <xdr:ext cx="1076325" cy="800100"/>
    <xdr:pic>
      <xdr:nvPicPr>
        <xdr:cNvPr id="232" name="Рисунок 230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887</xdr:row>
      <xdr:rowOff>38100</xdr:rowOff>
    </xdr:from>
    <xdr:ext cx="1076325" cy="800100"/>
    <xdr:pic>
      <xdr:nvPicPr>
        <xdr:cNvPr id="233" name="Рисунок 231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888</xdr:row>
      <xdr:rowOff>9525</xdr:rowOff>
    </xdr:from>
    <xdr:ext cx="1076325" cy="800100"/>
    <xdr:pic>
      <xdr:nvPicPr>
        <xdr:cNvPr id="234" name="Рисунок 232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889</xdr:row>
      <xdr:rowOff>9525</xdr:rowOff>
    </xdr:from>
    <xdr:ext cx="1095375" cy="800100"/>
    <xdr:pic>
      <xdr:nvPicPr>
        <xdr:cNvPr id="235" name="Рисунок 233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890</xdr:row>
      <xdr:rowOff>9525</xdr:rowOff>
    </xdr:from>
    <xdr:ext cx="1076325" cy="800100"/>
    <xdr:pic>
      <xdr:nvPicPr>
        <xdr:cNvPr id="236" name="Рисунок 23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894</xdr:row>
      <xdr:rowOff>9525</xdr:rowOff>
    </xdr:from>
    <xdr:ext cx="1095375" cy="800100"/>
    <xdr:pic>
      <xdr:nvPicPr>
        <xdr:cNvPr id="237" name="Рисунок 235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895</xdr:row>
      <xdr:rowOff>38100</xdr:rowOff>
    </xdr:from>
    <xdr:ext cx="1076325" cy="800100"/>
    <xdr:pic>
      <xdr:nvPicPr>
        <xdr:cNvPr id="238" name="Рисунок 236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896</xdr:row>
      <xdr:rowOff>38100</xdr:rowOff>
    </xdr:from>
    <xdr:ext cx="1076325" cy="800100"/>
    <xdr:pic>
      <xdr:nvPicPr>
        <xdr:cNvPr id="239" name="Рисунок 237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897</xdr:row>
      <xdr:rowOff>38100</xdr:rowOff>
    </xdr:from>
    <xdr:ext cx="1085850" cy="800100"/>
    <xdr:pic>
      <xdr:nvPicPr>
        <xdr:cNvPr id="240" name="Рисунок 23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898</xdr:row>
      <xdr:rowOff>9525</xdr:rowOff>
    </xdr:from>
    <xdr:ext cx="1076325" cy="800100"/>
    <xdr:pic>
      <xdr:nvPicPr>
        <xdr:cNvPr id="241" name="Рисунок 23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902</xdr:row>
      <xdr:rowOff>9525</xdr:rowOff>
    </xdr:from>
    <xdr:ext cx="1076325" cy="800100"/>
    <xdr:pic>
      <xdr:nvPicPr>
        <xdr:cNvPr id="242" name="Рисунок 24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903</xdr:row>
      <xdr:rowOff>38100</xdr:rowOff>
    </xdr:from>
    <xdr:ext cx="1066800" cy="800100"/>
    <xdr:pic>
      <xdr:nvPicPr>
        <xdr:cNvPr id="243" name="Рисунок 24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906</xdr:row>
      <xdr:rowOff>38100</xdr:rowOff>
    </xdr:from>
    <xdr:ext cx="1066800" cy="800100"/>
    <xdr:pic>
      <xdr:nvPicPr>
        <xdr:cNvPr id="244" name="Рисунок 242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909</xdr:row>
      <xdr:rowOff>38100</xdr:rowOff>
    </xdr:from>
    <xdr:ext cx="1076325" cy="800100"/>
    <xdr:pic>
      <xdr:nvPicPr>
        <xdr:cNvPr id="245" name="Рисунок 24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910</xdr:row>
      <xdr:rowOff>38100</xdr:rowOff>
    </xdr:from>
    <xdr:ext cx="1076325" cy="800100"/>
    <xdr:pic>
      <xdr:nvPicPr>
        <xdr:cNvPr id="246" name="Рисунок 244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913</xdr:row>
      <xdr:rowOff>9525</xdr:rowOff>
    </xdr:from>
    <xdr:ext cx="1076325" cy="800100"/>
    <xdr:pic>
      <xdr:nvPicPr>
        <xdr:cNvPr id="247" name="Рисунок 24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914</xdr:row>
      <xdr:rowOff>9525</xdr:rowOff>
    </xdr:from>
    <xdr:ext cx="1095375" cy="800100"/>
    <xdr:pic>
      <xdr:nvPicPr>
        <xdr:cNvPr id="248" name="Рисунок 24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917</xdr:row>
      <xdr:rowOff>57150</xdr:rowOff>
    </xdr:from>
    <xdr:ext cx="1066800" cy="781050"/>
    <xdr:pic>
      <xdr:nvPicPr>
        <xdr:cNvPr id="249" name="Рисунок 24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918</xdr:row>
      <xdr:rowOff>9525</xdr:rowOff>
    </xdr:from>
    <xdr:ext cx="1076325" cy="800100"/>
    <xdr:pic>
      <xdr:nvPicPr>
        <xdr:cNvPr id="250" name="Рисунок 24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920</xdr:row>
      <xdr:rowOff>28575</xdr:rowOff>
    </xdr:from>
    <xdr:ext cx="1076325" cy="800100"/>
    <xdr:pic>
      <xdr:nvPicPr>
        <xdr:cNvPr id="251" name="Рисунок 24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921</xdr:row>
      <xdr:rowOff>28575</xdr:rowOff>
    </xdr:from>
    <xdr:ext cx="1095375" cy="800100"/>
    <xdr:pic>
      <xdr:nvPicPr>
        <xdr:cNvPr id="252" name="Рисунок 25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926</xdr:row>
      <xdr:rowOff>28575</xdr:rowOff>
    </xdr:from>
    <xdr:ext cx="1076325" cy="819150"/>
    <xdr:pic>
      <xdr:nvPicPr>
        <xdr:cNvPr id="253" name="Рисунок 25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927</xdr:row>
      <xdr:rowOff>28575</xdr:rowOff>
    </xdr:from>
    <xdr:ext cx="1076325" cy="800100"/>
    <xdr:pic>
      <xdr:nvPicPr>
        <xdr:cNvPr id="254" name="Рисунок 25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928</xdr:row>
      <xdr:rowOff>28575</xdr:rowOff>
    </xdr:from>
    <xdr:ext cx="1076325" cy="800100"/>
    <xdr:pic>
      <xdr:nvPicPr>
        <xdr:cNvPr id="255" name="Рисунок 25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932</xdr:row>
      <xdr:rowOff>28575</xdr:rowOff>
    </xdr:from>
    <xdr:ext cx="1076325" cy="800100"/>
    <xdr:pic>
      <xdr:nvPicPr>
        <xdr:cNvPr id="256" name="Рисунок 25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933</xdr:row>
      <xdr:rowOff>28575</xdr:rowOff>
    </xdr:from>
    <xdr:ext cx="1076325" cy="800100"/>
    <xdr:pic>
      <xdr:nvPicPr>
        <xdr:cNvPr id="257" name="Рисунок 25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934</xdr:row>
      <xdr:rowOff>28575</xdr:rowOff>
    </xdr:from>
    <xdr:ext cx="1076325" cy="800100"/>
    <xdr:pic>
      <xdr:nvPicPr>
        <xdr:cNvPr id="258" name="Рисунок 25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935</xdr:row>
      <xdr:rowOff>38100</xdr:rowOff>
    </xdr:from>
    <xdr:ext cx="1085850" cy="800100"/>
    <xdr:pic>
      <xdr:nvPicPr>
        <xdr:cNvPr id="259" name="Рисунок 25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936</xdr:row>
      <xdr:rowOff>38100</xdr:rowOff>
    </xdr:from>
    <xdr:ext cx="1076325" cy="800100"/>
    <xdr:pic>
      <xdr:nvPicPr>
        <xdr:cNvPr id="260" name="Рисунок 25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937</xdr:row>
      <xdr:rowOff>28575</xdr:rowOff>
    </xdr:from>
    <xdr:ext cx="1076325" cy="800100"/>
    <xdr:pic>
      <xdr:nvPicPr>
        <xdr:cNvPr id="261" name="Рисунок 25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938</xdr:row>
      <xdr:rowOff>38100</xdr:rowOff>
    </xdr:from>
    <xdr:ext cx="1085850" cy="800100"/>
    <xdr:pic>
      <xdr:nvPicPr>
        <xdr:cNvPr id="262" name="Рисунок 26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939</xdr:row>
      <xdr:rowOff>28575</xdr:rowOff>
    </xdr:from>
    <xdr:ext cx="1076325" cy="800100"/>
    <xdr:pic>
      <xdr:nvPicPr>
        <xdr:cNvPr id="263" name="Рисунок 26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940</xdr:row>
      <xdr:rowOff>28575</xdr:rowOff>
    </xdr:from>
    <xdr:ext cx="1076325" cy="800100"/>
    <xdr:pic>
      <xdr:nvPicPr>
        <xdr:cNvPr id="264" name="Рисунок 262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941</xdr:row>
      <xdr:rowOff>28575</xdr:rowOff>
    </xdr:from>
    <xdr:ext cx="1076325" cy="800100"/>
    <xdr:pic>
      <xdr:nvPicPr>
        <xdr:cNvPr id="265" name="Рисунок 263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965</xdr:row>
      <xdr:rowOff>28575</xdr:rowOff>
    </xdr:from>
    <xdr:ext cx="1076325" cy="800100"/>
    <xdr:pic>
      <xdr:nvPicPr>
        <xdr:cNvPr id="266" name="Рисунок 264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966</xdr:row>
      <xdr:rowOff>28575</xdr:rowOff>
    </xdr:from>
    <xdr:ext cx="1076325" cy="800100"/>
    <xdr:pic>
      <xdr:nvPicPr>
        <xdr:cNvPr id="267" name="Рисунок 265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967</xdr:row>
      <xdr:rowOff>28575</xdr:rowOff>
    </xdr:from>
    <xdr:ext cx="1076325" cy="800100"/>
    <xdr:pic>
      <xdr:nvPicPr>
        <xdr:cNvPr id="268" name="Рисунок 266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968</xdr:row>
      <xdr:rowOff>28575</xdr:rowOff>
    </xdr:from>
    <xdr:ext cx="1076325" cy="800100"/>
    <xdr:pic>
      <xdr:nvPicPr>
        <xdr:cNvPr id="269" name="Рисунок 267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969</xdr:row>
      <xdr:rowOff>28575</xdr:rowOff>
    </xdr:from>
    <xdr:ext cx="1076325" cy="800100"/>
    <xdr:pic>
      <xdr:nvPicPr>
        <xdr:cNvPr id="270" name="Рисунок 268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970</xdr:row>
      <xdr:rowOff>57150</xdr:rowOff>
    </xdr:from>
    <xdr:ext cx="1066800" cy="781050"/>
    <xdr:pic>
      <xdr:nvPicPr>
        <xdr:cNvPr id="271" name="Рисунок 269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971</xdr:row>
      <xdr:rowOff>28575</xdr:rowOff>
    </xdr:from>
    <xdr:ext cx="1095375" cy="800100"/>
    <xdr:pic>
      <xdr:nvPicPr>
        <xdr:cNvPr id="272" name="Рисунок 270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972</xdr:row>
      <xdr:rowOff>28575</xdr:rowOff>
    </xdr:from>
    <xdr:ext cx="1095375" cy="800100"/>
    <xdr:pic>
      <xdr:nvPicPr>
        <xdr:cNvPr id="273" name="Рисунок 271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976</xdr:row>
      <xdr:rowOff>28575</xdr:rowOff>
    </xdr:from>
    <xdr:ext cx="1076325" cy="800100"/>
    <xdr:pic>
      <xdr:nvPicPr>
        <xdr:cNvPr id="274" name="Рисунок 272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977</xdr:row>
      <xdr:rowOff>38100</xdr:rowOff>
    </xdr:from>
    <xdr:ext cx="1085850" cy="800100"/>
    <xdr:pic>
      <xdr:nvPicPr>
        <xdr:cNvPr id="275" name="Рисунок 273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978</xdr:row>
      <xdr:rowOff>28575</xdr:rowOff>
    </xdr:from>
    <xdr:ext cx="1076325" cy="800100"/>
    <xdr:pic>
      <xdr:nvPicPr>
        <xdr:cNvPr id="276" name="Рисунок 274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979</xdr:row>
      <xdr:rowOff>28575</xdr:rowOff>
    </xdr:from>
    <xdr:ext cx="1076325" cy="800100"/>
    <xdr:pic>
      <xdr:nvPicPr>
        <xdr:cNvPr id="277" name="Рисунок 275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980</xdr:row>
      <xdr:rowOff>38100</xdr:rowOff>
    </xdr:from>
    <xdr:ext cx="1085850" cy="800100"/>
    <xdr:pic>
      <xdr:nvPicPr>
        <xdr:cNvPr id="278" name="Рисунок 276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981</xdr:row>
      <xdr:rowOff>38100</xdr:rowOff>
    </xdr:from>
    <xdr:ext cx="1085850" cy="800100"/>
    <xdr:pic>
      <xdr:nvPicPr>
        <xdr:cNvPr id="279" name="Рисунок 277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982</xdr:row>
      <xdr:rowOff>28575</xdr:rowOff>
    </xdr:from>
    <xdr:ext cx="1076325" cy="800100"/>
    <xdr:pic>
      <xdr:nvPicPr>
        <xdr:cNvPr id="280" name="Рисунок 278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983</xdr:row>
      <xdr:rowOff>38100</xdr:rowOff>
    </xdr:from>
    <xdr:ext cx="1085850" cy="800100"/>
    <xdr:pic>
      <xdr:nvPicPr>
        <xdr:cNvPr id="281" name="Рисунок 279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984</xdr:row>
      <xdr:rowOff>28575</xdr:rowOff>
    </xdr:from>
    <xdr:ext cx="1076325" cy="800100"/>
    <xdr:pic>
      <xdr:nvPicPr>
        <xdr:cNvPr id="282" name="Рисунок 280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985</xdr:row>
      <xdr:rowOff>28575</xdr:rowOff>
    </xdr:from>
    <xdr:ext cx="1076325" cy="800100"/>
    <xdr:pic>
      <xdr:nvPicPr>
        <xdr:cNvPr id="283" name="Рисунок 28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986</xdr:row>
      <xdr:rowOff>28575</xdr:rowOff>
    </xdr:from>
    <xdr:ext cx="1076325" cy="800100"/>
    <xdr:pic>
      <xdr:nvPicPr>
        <xdr:cNvPr id="284" name="Рисунок 28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987</xdr:row>
      <xdr:rowOff>66675</xdr:rowOff>
    </xdr:from>
    <xdr:ext cx="1066800" cy="800100"/>
    <xdr:pic>
      <xdr:nvPicPr>
        <xdr:cNvPr id="285" name="Рисунок 283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988</xdr:row>
      <xdr:rowOff>28575</xdr:rowOff>
    </xdr:from>
    <xdr:ext cx="1076325" cy="800100"/>
    <xdr:pic>
      <xdr:nvPicPr>
        <xdr:cNvPr id="286" name="Рисунок 284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989</xdr:row>
      <xdr:rowOff>28575</xdr:rowOff>
    </xdr:from>
    <xdr:ext cx="1076325" cy="800100"/>
    <xdr:pic>
      <xdr:nvPicPr>
        <xdr:cNvPr id="287" name="Рисунок 285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990</xdr:row>
      <xdr:rowOff>57150</xdr:rowOff>
    </xdr:from>
    <xdr:ext cx="1066800" cy="781050"/>
    <xdr:pic>
      <xdr:nvPicPr>
        <xdr:cNvPr id="288" name="Рисунок 286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991</xdr:row>
      <xdr:rowOff>28575</xdr:rowOff>
    </xdr:from>
    <xdr:ext cx="1076325" cy="800100"/>
    <xdr:pic>
      <xdr:nvPicPr>
        <xdr:cNvPr id="289" name="Рисунок 287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992</xdr:row>
      <xdr:rowOff>57150</xdr:rowOff>
    </xdr:from>
    <xdr:ext cx="1066800" cy="781050"/>
    <xdr:pic>
      <xdr:nvPicPr>
        <xdr:cNvPr id="290" name="Рисунок 288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993</xdr:row>
      <xdr:rowOff>28575</xdr:rowOff>
    </xdr:from>
    <xdr:ext cx="1076325" cy="800100"/>
    <xdr:pic>
      <xdr:nvPicPr>
        <xdr:cNvPr id="291" name="Рисунок 289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994</xdr:row>
      <xdr:rowOff>28575</xdr:rowOff>
    </xdr:from>
    <xdr:ext cx="1076325" cy="800100"/>
    <xdr:pic>
      <xdr:nvPicPr>
        <xdr:cNvPr id="292" name="Рисунок 290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995</xdr:row>
      <xdr:rowOff>28575</xdr:rowOff>
    </xdr:from>
    <xdr:ext cx="1076325" cy="800100"/>
    <xdr:pic>
      <xdr:nvPicPr>
        <xdr:cNvPr id="293" name="Рисунок 291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996</xdr:row>
      <xdr:rowOff>38100</xdr:rowOff>
    </xdr:from>
    <xdr:ext cx="1085850" cy="800100"/>
    <xdr:pic>
      <xdr:nvPicPr>
        <xdr:cNvPr id="294" name="Рисунок 29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1000</xdr:row>
      <xdr:rowOff>38100</xdr:rowOff>
    </xdr:from>
    <xdr:ext cx="1076325" cy="800100"/>
    <xdr:pic>
      <xdr:nvPicPr>
        <xdr:cNvPr id="295" name="Рисунок 293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1001</xdr:row>
      <xdr:rowOff>28575</xdr:rowOff>
    </xdr:from>
    <xdr:ext cx="1095375" cy="800100"/>
    <xdr:pic>
      <xdr:nvPicPr>
        <xdr:cNvPr id="296" name="Рисунок 29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1002</xdr:row>
      <xdr:rowOff>28575</xdr:rowOff>
    </xdr:from>
    <xdr:ext cx="1076325" cy="800100"/>
    <xdr:pic>
      <xdr:nvPicPr>
        <xdr:cNvPr id="297" name="Рисунок 295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1003</xdr:row>
      <xdr:rowOff>28575</xdr:rowOff>
    </xdr:from>
    <xdr:ext cx="1095375" cy="800100"/>
    <xdr:pic>
      <xdr:nvPicPr>
        <xdr:cNvPr id="298" name="Рисунок 296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1010</xdr:row>
      <xdr:rowOff>28575</xdr:rowOff>
    </xdr:from>
    <xdr:ext cx="1066800" cy="819150"/>
    <xdr:pic>
      <xdr:nvPicPr>
        <xdr:cNvPr id="299" name="Рисунок 297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1011</xdr:row>
      <xdr:rowOff>66675</xdr:rowOff>
    </xdr:from>
    <xdr:ext cx="1076325" cy="819150"/>
    <xdr:pic>
      <xdr:nvPicPr>
        <xdr:cNvPr id="300" name="Рисунок 298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1012</xdr:row>
      <xdr:rowOff>28575</xdr:rowOff>
    </xdr:from>
    <xdr:ext cx="1076325" cy="800100"/>
    <xdr:pic>
      <xdr:nvPicPr>
        <xdr:cNvPr id="301" name="Рисунок 299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1013</xdr:row>
      <xdr:rowOff>38100</xdr:rowOff>
    </xdr:from>
    <xdr:ext cx="1085850" cy="800100"/>
    <xdr:pic>
      <xdr:nvPicPr>
        <xdr:cNvPr id="302" name="Рисунок 30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1014</xdr:row>
      <xdr:rowOff>9525</xdr:rowOff>
    </xdr:from>
    <xdr:ext cx="1076325" cy="800100"/>
    <xdr:pic>
      <xdr:nvPicPr>
        <xdr:cNvPr id="303" name="Рисунок 301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1015</xdr:row>
      <xdr:rowOff>38100</xdr:rowOff>
    </xdr:from>
    <xdr:ext cx="1076325" cy="800100"/>
    <xdr:pic>
      <xdr:nvPicPr>
        <xdr:cNvPr id="304" name="Рисунок 302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1016</xdr:row>
      <xdr:rowOff>28575</xdr:rowOff>
    </xdr:from>
    <xdr:ext cx="1076325" cy="800100"/>
    <xdr:pic>
      <xdr:nvPicPr>
        <xdr:cNvPr id="305" name="Рисунок 303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1019</xdr:row>
      <xdr:rowOff>28575</xdr:rowOff>
    </xdr:from>
    <xdr:ext cx="1076325" cy="800100"/>
    <xdr:pic>
      <xdr:nvPicPr>
        <xdr:cNvPr id="306" name="Рисунок 304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1020</xdr:row>
      <xdr:rowOff>28575</xdr:rowOff>
    </xdr:from>
    <xdr:ext cx="1076325" cy="800100"/>
    <xdr:pic>
      <xdr:nvPicPr>
        <xdr:cNvPr id="307" name="Рисунок 305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1017</xdr:row>
      <xdr:rowOff>38100</xdr:rowOff>
    </xdr:from>
    <xdr:ext cx="1066800" cy="800100"/>
    <xdr:pic>
      <xdr:nvPicPr>
        <xdr:cNvPr id="308" name="Рисунок 306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1021</xdr:row>
      <xdr:rowOff>28575</xdr:rowOff>
    </xdr:from>
    <xdr:ext cx="1076325" cy="800100"/>
    <xdr:pic>
      <xdr:nvPicPr>
        <xdr:cNvPr id="309" name="Рисунок 307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1022</xdr:row>
      <xdr:rowOff>28575</xdr:rowOff>
    </xdr:from>
    <xdr:ext cx="1095375" cy="800100"/>
    <xdr:pic>
      <xdr:nvPicPr>
        <xdr:cNvPr id="310" name="Рисунок 308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1023</xdr:row>
      <xdr:rowOff>28575</xdr:rowOff>
    </xdr:from>
    <xdr:ext cx="1076325" cy="800100"/>
    <xdr:pic>
      <xdr:nvPicPr>
        <xdr:cNvPr id="311" name="Рисунок 309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1024</xdr:row>
      <xdr:rowOff>28575</xdr:rowOff>
    </xdr:from>
    <xdr:ext cx="1076325" cy="800100"/>
    <xdr:pic>
      <xdr:nvPicPr>
        <xdr:cNvPr id="312" name="Рисунок 310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1025</xdr:row>
      <xdr:rowOff>28575</xdr:rowOff>
    </xdr:from>
    <xdr:ext cx="1076325" cy="800100"/>
    <xdr:pic>
      <xdr:nvPicPr>
        <xdr:cNvPr id="313" name="Рисунок 311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1026</xdr:row>
      <xdr:rowOff>28575</xdr:rowOff>
    </xdr:from>
    <xdr:ext cx="1076325" cy="800100"/>
    <xdr:pic>
      <xdr:nvPicPr>
        <xdr:cNvPr id="314" name="Рисунок 312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1027</xdr:row>
      <xdr:rowOff>28575</xdr:rowOff>
    </xdr:from>
    <xdr:ext cx="1076325" cy="800100"/>
    <xdr:pic>
      <xdr:nvPicPr>
        <xdr:cNvPr id="315" name="Рисунок 313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1032</xdr:row>
      <xdr:rowOff>28575</xdr:rowOff>
    </xdr:from>
    <xdr:ext cx="1076325" cy="800100"/>
    <xdr:pic>
      <xdr:nvPicPr>
        <xdr:cNvPr id="316" name="Рисунок 314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1033</xdr:row>
      <xdr:rowOff>28575</xdr:rowOff>
    </xdr:from>
    <xdr:ext cx="1076325" cy="800100"/>
    <xdr:pic>
      <xdr:nvPicPr>
        <xdr:cNvPr id="317" name="Рисунок 315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1034</xdr:row>
      <xdr:rowOff>28575</xdr:rowOff>
    </xdr:from>
    <xdr:ext cx="1076325" cy="800100"/>
    <xdr:pic>
      <xdr:nvPicPr>
        <xdr:cNvPr id="318" name="Рисунок 316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1035</xdr:row>
      <xdr:rowOff>28575</xdr:rowOff>
    </xdr:from>
    <xdr:ext cx="1076325" cy="800100"/>
    <xdr:pic>
      <xdr:nvPicPr>
        <xdr:cNvPr id="319" name="Рисунок 317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1036</xdr:row>
      <xdr:rowOff>28575</xdr:rowOff>
    </xdr:from>
    <xdr:ext cx="1076325" cy="800100"/>
    <xdr:pic>
      <xdr:nvPicPr>
        <xdr:cNvPr id="320" name="Рисунок 318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1037</xdr:row>
      <xdr:rowOff>28575</xdr:rowOff>
    </xdr:from>
    <xdr:ext cx="1076325" cy="800100"/>
    <xdr:pic>
      <xdr:nvPicPr>
        <xdr:cNvPr id="321" name="Рисунок 31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1038</xdr:row>
      <xdr:rowOff>28575</xdr:rowOff>
    </xdr:from>
    <xdr:ext cx="1076325" cy="800100"/>
    <xdr:pic>
      <xdr:nvPicPr>
        <xdr:cNvPr id="322" name="Рисунок 320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1039</xdr:row>
      <xdr:rowOff>28575</xdr:rowOff>
    </xdr:from>
    <xdr:ext cx="1076325" cy="800100"/>
    <xdr:pic>
      <xdr:nvPicPr>
        <xdr:cNvPr id="323" name="Рисунок 321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1040</xdr:row>
      <xdr:rowOff>28575</xdr:rowOff>
    </xdr:from>
    <xdr:ext cx="1076325" cy="800100"/>
    <xdr:pic>
      <xdr:nvPicPr>
        <xdr:cNvPr id="324" name="Рисунок 322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1041</xdr:row>
      <xdr:rowOff>38100</xdr:rowOff>
    </xdr:from>
    <xdr:ext cx="1085850" cy="800100"/>
    <xdr:pic>
      <xdr:nvPicPr>
        <xdr:cNvPr id="325" name="Рисунок 323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1042</xdr:row>
      <xdr:rowOff>28575</xdr:rowOff>
    </xdr:from>
    <xdr:ext cx="1076325" cy="800100"/>
    <xdr:pic>
      <xdr:nvPicPr>
        <xdr:cNvPr id="326" name="Рисунок 324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1043</xdr:row>
      <xdr:rowOff>9525</xdr:rowOff>
    </xdr:from>
    <xdr:ext cx="1076325" cy="800100"/>
    <xdr:pic>
      <xdr:nvPicPr>
        <xdr:cNvPr id="327" name="Рисунок 325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1044</xdr:row>
      <xdr:rowOff>57150</xdr:rowOff>
    </xdr:from>
    <xdr:ext cx="1066800" cy="781050"/>
    <xdr:pic>
      <xdr:nvPicPr>
        <xdr:cNvPr id="328" name="Рисунок 326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1045</xdr:row>
      <xdr:rowOff>28575</xdr:rowOff>
    </xdr:from>
    <xdr:ext cx="1076325" cy="800100"/>
    <xdr:pic>
      <xdr:nvPicPr>
        <xdr:cNvPr id="329" name="Рисунок 327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1046</xdr:row>
      <xdr:rowOff>28575</xdr:rowOff>
    </xdr:from>
    <xdr:ext cx="1076325" cy="800100"/>
    <xdr:pic>
      <xdr:nvPicPr>
        <xdr:cNvPr id="330" name="Рисунок 328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1060</xdr:row>
      <xdr:rowOff>9525</xdr:rowOff>
    </xdr:from>
    <xdr:ext cx="1076325" cy="800100"/>
    <xdr:pic>
      <xdr:nvPicPr>
        <xdr:cNvPr id="331" name="Рисунок 329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1061</xdr:row>
      <xdr:rowOff>28575</xdr:rowOff>
    </xdr:from>
    <xdr:ext cx="1076325" cy="800100"/>
    <xdr:pic>
      <xdr:nvPicPr>
        <xdr:cNvPr id="332" name="Рисунок 330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1062</xdr:row>
      <xdr:rowOff>28575</xdr:rowOff>
    </xdr:from>
    <xdr:ext cx="1076325" cy="800100"/>
    <xdr:pic>
      <xdr:nvPicPr>
        <xdr:cNvPr id="333" name="Рисунок 331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1079</xdr:row>
      <xdr:rowOff>28575</xdr:rowOff>
    </xdr:from>
    <xdr:ext cx="1076325" cy="800100"/>
    <xdr:pic>
      <xdr:nvPicPr>
        <xdr:cNvPr id="334" name="Рисунок 332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1082</xdr:row>
      <xdr:rowOff>28575</xdr:rowOff>
    </xdr:from>
    <xdr:ext cx="1076325" cy="800100"/>
    <xdr:pic>
      <xdr:nvPicPr>
        <xdr:cNvPr id="335" name="Рисунок 333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1083</xdr:row>
      <xdr:rowOff>38100</xdr:rowOff>
    </xdr:from>
    <xdr:ext cx="1066800" cy="800100"/>
    <xdr:pic>
      <xdr:nvPicPr>
        <xdr:cNvPr id="336" name="Рисунок 334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1084</xdr:row>
      <xdr:rowOff>28575</xdr:rowOff>
    </xdr:from>
    <xdr:ext cx="1076325" cy="800100"/>
    <xdr:pic>
      <xdr:nvPicPr>
        <xdr:cNvPr id="337" name="Рисунок 335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1087</xdr:row>
      <xdr:rowOff>38100</xdr:rowOff>
    </xdr:from>
    <xdr:ext cx="1066800" cy="800100"/>
    <xdr:pic>
      <xdr:nvPicPr>
        <xdr:cNvPr id="338" name="Рисунок 336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1090</xdr:row>
      <xdr:rowOff>9525</xdr:rowOff>
    </xdr:from>
    <xdr:ext cx="1076325" cy="809625"/>
    <xdr:pic>
      <xdr:nvPicPr>
        <xdr:cNvPr id="339" name="Рисунок 337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1091</xdr:row>
      <xdr:rowOff>28575</xdr:rowOff>
    </xdr:from>
    <xdr:ext cx="1085850" cy="819150"/>
    <xdr:pic>
      <xdr:nvPicPr>
        <xdr:cNvPr id="340" name="Рисунок 338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1099</xdr:row>
      <xdr:rowOff>28575</xdr:rowOff>
    </xdr:from>
    <xdr:ext cx="1076325" cy="800100"/>
    <xdr:pic>
      <xdr:nvPicPr>
        <xdr:cNvPr id="341" name="Рисунок 339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1100</xdr:row>
      <xdr:rowOff>28575</xdr:rowOff>
    </xdr:from>
    <xdr:ext cx="1076325" cy="800100"/>
    <xdr:pic>
      <xdr:nvPicPr>
        <xdr:cNvPr id="342" name="Рисунок 340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1101</xdr:row>
      <xdr:rowOff>9525</xdr:rowOff>
    </xdr:from>
    <xdr:ext cx="1076325" cy="800100"/>
    <xdr:pic>
      <xdr:nvPicPr>
        <xdr:cNvPr id="343" name="Рисунок 341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1113</xdr:row>
      <xdr:rowOff>28575</xdr:rowOff>
    </xdr:from>
    <xdr:ext cx="1076325" cy="800100"/>
    <xdr:pic>
      <xdr:nvPicPr>
        <xdr:cNvPr id="344" name="Рисунок 342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1118</xdr:row>
      <xdr:rowOff>9525</xdr:rowOff>
    </xdr:from>
    <xdr:ext cx="1076325" cy="800100"/>
    <xdr:pic>
      <xdr:nvPicPr>
        <xdr:cNvPr id="345" name="Рисунок 343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1119</xdr:row>
      <xdr:rowOff>9525</xdr:rowOff>
    </xdr:from>
    <xdr:ext cx="1076325" cy="800100"/>
    <xdr:pic>
      <xdr:nvPicPr>
        <xdr:cNvPr id="346" name="Рисунок 344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1123</xdr:row>
      <xdr:rowOff>28575</xdr:rowOff>
    </xdr:from>
    <xdr:ext cx="1076325" cy="800100"/>
    <xdr:pic>
      <xdr:nvPicPr>
        <xdr:cNvPr id="347" name="Рисунок 345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1127</xdr:row>
      <xdr:rowOff>9525</xdr:rowOff>
    </xdr:from>
    <xdr:ext cx="1076325" cy="800100"/>
    <xdr:pic>
      <xdr:nvPicPr>
        <xdr:cNvPr id="348" name="Рисунок 346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1132</xdr:row>
      <xdr:rowOff>9525</xdr:rowOff>
    </xdr:from>
    <xdr:ext cx="1076325" cy="800100"/>
    <xdr:pic>
      <xdr:nvPicPr>
        <xdr:cNvPr id="349" name="Рисунок 347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1133</xdr:row>
      <xdr:rowOff>9525</xdr:rowOff>
    </xdr:from>
    <xdr:ext cx="1095375" cy="800100"/>
    <xdr:pic>
      <xdr:nvPicPr>
        <xdr:cNvPr id="350" name="Рисунок 348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1136</xdr:row>
      <xdr:rowOff>28575</xdr:rowOff>
    </xdr:from>
    <xdr:ext cx="1095375" cy="800100"/>
    <xdr:pic>
      <xdr:nvPicPr>
        <xdr:cNvPr id="351" name="Рисунок 349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1137</xdr:row>
      <xdr:rowOff>28575</xdr:rowOff>
    </xdr:from>
    <xdr:ext cx="1076325" cy="800100"/>
    <xdr:pic>
      <xdr:nvPicPr>
        <xdr:cNvPr id="352" name="Рисунок 350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1138</xdr:row>
      <xdr:rowOff>28575</xdr:rowOff>
    </xdr:from>
    <xdr:ext cx="1076325" cy="800100"/>
    <xdr:pic>
      <xdr:nvPicPr>
        <xdr:cNvPr id="353" name="Рисунок 351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1139</xdr:row>
      <xdr:rowOff>9525</xdr:rowOff>
    </xdr:from>
    <xdr:ext cx="1076325" cy="800100"/>
    <xdr:pic>
      <xdr:nvPicPr>
        <xdr:cNvPr id="354" name="Рисунок 352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1140</xdr:row>
      <xdr:rowOff>28575</xdr:rowOff>
    </xdr:from>
    <xdr:ext cx="1076325" cy="800100"/>
    <xdr:pic>
      <xdr:nvPicPr>
        <xdr:cNvPr id="355" name="Рисунок 353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1141</xdr:row>
      <xdr:rowOff>28575</xdr:rowOff>
    </xdr:from>
    <xdr:ext cx="1095375" cy="800100"/>
    <xdr:pic>
      <xdr:nvPicPr>
        <xdr:cNvPr id="356" name="Рисунок 354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1142</xdr:row>
      <xdr:rowOff>28575</xdr:rowOff>
    </xdr:from>
    <xdr:ext cx="1076325" cy="800100"/>
    <xdr:pic>
      <xdr:nvPicPr>
        <xdr:cNvPr id="357" name="Рисунок 355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1143</xdr:row>
      <xdr:rowOff>9525</xdr:rowOff>
    </xdr:from>
    <xdr:ext cx="1076325" cy="800100"/>
    <xdr:pic>
      <xdr:nvPicPr>
        <xdr:cNvPr id="358" name="Рисунок 356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1144</xdr:row>
      <xdr:rowOff>28575</xdr:rowOff>
    </xdr:from>
    <xdr:ext cx="1076325" cy="800100"/>
    <xdr:pic>
      <xdr:nvPicPr>
        <xdr:cNvPr id="359" name="Рисунок 357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1145</xdr:row>
      <xdr:rowOff>38100</xdr:rowOff>
    </xdr:from>
    <xdr:ext cx="1085850" cy="800100"/>
    <xdr:pic>
      <xdr:nvPicPr>
        <xdr:cNvPr id="360" name="Рисунок 358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1188</xdr:row>
      <xdr:rowOff>9525</xdr:rowOff>
    </xdr:from>
    <xdr:ext cx="1076325" cy="800100"/>
    <xdr:pic>
      <xdr:nvPicPr>
        <xdr:cNvPr id="361" name="Рисунок 359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1190</xdr:row>
      <xdr:rowOff>9525</xdr:rowOff>
    </xdr:from>
    <xdr:ext cx="1076325" cy="800100"/>
    <xdr:pic>
      <xdr:nvPicPr>
        <xdr:cNvPr id="362" name="Рисунок 360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1192</xdr:row>
      <xdr:rowOff>28575</xdr:rowOff>
    </xdr:from>
    <xdr:ext cx="1066800" cy="0"/>
    <xdr:pic>
      <xdr:nvPicPr>
        <xdr:cNvPr id="363" name="Рисунок 361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1205</xdr:row>
      <xdr:rowOff>28575</xdr:rowOff>
    </xdr:from>
    <xdr:ext cx="1076325" cy="800100"/>
    <xdr:pic>
      <xdr:nvPicPr>
        <xdr:cNvPr id="364" name="Рисунок 362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1204</xdr:row>
      <xdr:rowOff>28575</xdr:rowOff>
    </xdr:from>
    <xdr:ext cx="1076325" cy="800100"/>
    <xdr:pic>
      <xdr:nvPicPr>
        <xdr:cNvPr id="365" name="Рисунок 363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1211</xdr:row>
      <xdr:rowOff>28575</xdr:rowOff>
    </xdr:from>
    <xdr:ext cx="1095375" cy="800100"/>
    <xdr:pic>
      <xdr:nvPicPr>
        <xdr:cNvPr id="366" name="Рисунок 364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1212</xdr:row>
      <xdr:rowOff>28575</xdr:rowOff>
    </xdr:from>
    <xdr:ext cx="1095375" cy="800100"/>
    <xdr:pic>
      <xdr:nvPicPr>
        <xdr:cNvPr id="367" name="Рисунок 365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1213</xdr:row>
      <xdr:rowOff>9525</xdr:rowOff>
    </xdr:from>
    <xdr:ext cx="1095375" cy="800100"/>
    <xdr:pic>
      <xdr:nvPicPr>
        <xdr:cNvPr id="368" name="Рисунок 366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1214</xdr:row>
      <xdr:rowOff>38100</xdr:rowOff>
    </xdr:from>
    <xdr:ext cx="1095375" cy="790575"/>
    <xdr:pic>
      <xdr:nvPicPr>
        <xdr:cNvPr id="369" name="Рисунок 367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1215</xdr:row>
      <xdr:rowOff>28575</xdr:rowOff>
    </xdr:from>
    <xdr:ext cx="1076325" cy="800100"/>
    <xdr:pic>
      <xdr:nvPicPr>
        <xdr:cNvPr id="370" name="Рисунок 368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1216</xdr:row>
      <xdr:rowOff>28575</xdr:rowOff>
    </xdr:from>
    <xdr:ext cx="1076325" cy="800100"/>
    <xdr:pic>
      <xdr:nvPicPr>
        <xdr:cNvPr id="371" name="Рисунок 369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1217</xdr:row>
      <xdr:rowOff>28575</xdr:rowOff>
    </xdr:from>
    <xdr:ext cx="1076325" cy="0"/>
    <xdr:pic>
      <xdr:nvPicPr>
        <xdr:cNvPr id="372" name="Рисунок 370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1218</xdr:row>
      <xdr:rowOff>28575</xdr:rowOff>
    </xdr:from>
    <xdr:ext cx="1095375" cy="800100"/>
    <xdr:pic>
      <xdr:nvPicPr>
        <xdr:cNvPr id="373" name="Рисунок 371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1219</xdr:row>
      <xdr:rowOff>9525</xdr:rowOff>
    </xdr:from>
    <xdr:ext cx="1076325" cy="828675"/>
    <xdr:pic>
      <xdr:nvPicPr>
        <xdr:cNvPr id="374" name="Рисунок 372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1220</xdr:row>
      <xdr:rowOff>28575</xdr:rowOff>
    </xdr:from>
    <xdr:ext cx="1076325" cy="800100"/>
    <xdr:pic>
      <xdr:nvPicPr>
        <xdr:cNvPr id="375" name="Рисунок 373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1221</xdr:row>
      <xdr:rowOff>28575</xdr:rowOff>
    </xdr:from>
    <xdr:ext cx="1076325" cy="800100"/>
    <xdr:pic>
      <xdr:nvPicPr>
        <xdr:cNvPr id="376" name="Рисунок 374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1225</xdr:row>
      <xdr:rowOff>9525</xdr:rowOff>
    </xdr:from>
    <xdr:ext cx="1076325" cy="800100"/>
    <xdr:pic>
      <xdr:nvPicPr>
        <xdr:cNvPr id="377" name="Рисунок 375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1226</xdr:row>
      <xdr:rowOff>9525</xdr:rowOff>
    </xdr:from>
    <xdr:ext cx="1076325" cy="800100"/>
    <xdr:pic>
      <xdr:nvPicPr>
        <xdr:cNvPr id="378" name="Рисунок 376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1227</xdr:row>
      <xdr:rowOff>28575</xdr:rowOff>
    </xdr:from>
    <xdr:ext cx="1076325" cy="800100"/>
    <xdr:pic>
      <xdr:nvPicPr>
        <xdr:cNvPr id="379" name="Рисунок 377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1228</xdr:row>
      <xdr:rowOff>28575</xdr:rowOff>
    </xdr:from>
    <xdr:ext cx="1076325" cy="800100"/>
    <xdr:pic>
      <xdr:nvPicPr>
        <xdr:cNvPr id="380" name="Рисунок 378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1229</xdr:row>
      <xdr:rowOff>28575</xdr:rowOff>
    </xdr:from>
    <xdr:ext cx="1076325" cy="800100"/>
    <xdr:pic>
      <xdr:nvPicPr>
        <xdr:cNvPr id="381" name="Рисунок 379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1232</xdr:row>
      <xdr:rowOff>28575</xdr:rowOff>
    </xdr:from>
    <xdr:ext cx="1076325" cy="800100"/>
    <xdr:pic>
      <xdr:nvPicPr>
        <xdr:cNvPr id="382" name="Рисунок 380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1233</xdr:row>
      <xdr:rowOff>28575</xdr:rowOff>
    </xdr:from>
    <xdr:ext cx="1076325" cy="800100"/>
    <xdr:pic>
      <xdr:nvPicPr>
        <xdr:cNvPr id="383" name="Рисунок 381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1234</xdr:row>
      <xdr:rowOff>28575</xdr:rowOff>
    </xdr:from>
    <xdr:ext cx="1076325" cy="800100"/>
    <xdr:pic>
      <xdr:nvPicPr>
        <xdr:cNvPr id="384" name="Рисунок 382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1237</xdr:row>
      <xdr:rowOff>28575</xdr:rowOff>
    </xdr:from>
    <xdr:ext cx="1095375" cy="800100"/>
    <xdr:pic>
      <xdr:nvPicPr>
        <xdr:cNvPr id="385" name="Рисунок 383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1238</xdr:row>
      <xdr:rowOff>28575</xdr:rowOff>
    </xdr:from>
    <xdr:ext cx="1095375" cy="800100"/>
    <xdr:pic>
      <xdr:nvPicPr>
        <xdr:cNvPr id="386" name="Рисунок 384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1239</xdr:row>
      <xdr:rowOff>28575</xdr:rowOff>
    </xdr:from>
    <xdr:ext cx="1076325" cy="800100"/>
    <xdr:pic>
      <xdr:nvPicPr>
        <xdr:cNvPr id="387" name="Рисунок 385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1243</xdr:row>
      <xdr:rowOff>28575</xdr:rowOff>
    </xdr:from>
    <xdr:ext cx="1076325" cy="800100"/>
    <xdr:pic>
      <xdr:nvPicPr>
        <xdr:cNvPr id="388" name="Рисунок 386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1245</xdr:row>
      <xdr:rowOff>28575</xdr:rowOff>
    </xdr:from>
    <xdr:ext cx="1076325" cy="800100"/>
    <xdr:pic>
      <xdr:nvPicPr>
        <xdr:cNvPr id="389" name="Рисунок 387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1247</xdr:row>
      <xdr:rowOff>28575</xdr:rowOff>
    </xdr:from>
    <xdr:ext cx="1076325" cy="800100"/>
    <xdr:pic>
      <xdr:nvPicPr>
        <xdr:cNvPr id="390" name="Рисунок 388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1248</xdr:row>
      <xdr:rowOff>28575</xdr:rowOff>
    </xdr:from>
    <xdr:ext cx="1076325" cy="800100"/>
    <xdr:pic>
      <xdr:nvPicPr>
        <xdr:cNvPr id="391" name="Рисунок 389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1249</xdr:row>
      <xdr:rowOff>28575</xdr:rowOff>
    </xdr:from>
    <xdr:ext cx="1076325" cy="800100"/>
    <xdr:pic>
      <xdr:nvPicPr>
        <xdr:cNvPr id="392" name="Рисунок 39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1252</xdr:row>
      <xdr:rowOff>28575</xdr:rowOff>
    </xdr:from>
    <xdr:ext cx="1076325" cy="800100"/>
    <xdr:pic>
      <xdr:nvPicPr>
        <xdr:cNvPr id="393" name="Рисунок 39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1253</xdr:row>
      <xdr:rowOff>28575</xdr:rowOff>
    </xdr:from>
    <xdr:ext cx="1076325" cy="800100"/>
    <xdr:pic>
      <xdr:nvPicPr>
        <xdr:cNvPr id="394" name="Рисунок 392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1254</xdr:row>
      <xdr:rowOff>28575</xdr:rowOff>
    </xdr:from>
    <xdr:ext cx="1076325" cy="800100"/>
    <xdr:pic>
      <xdr:nvPicPr>
        <xdr:cNvPr id="395" name="Рисунок 393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1255</xdr:row>
      <xdr:rowOff>28575</xdr:rowOff>
    </xdr:from>
    <xdr:ext cx="1076325" cy="800100"/>
    <xdr:pic>
      <xdr:nvPicPr>
        <xdr:cNvPr id="396" name="Рисунок 394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1258</xdr:row>
      <xdr:rowOff>28575</xdr:rowOff>
    </xdr:from>
    <xdr:ext cx="1076325" cy="800100"/>
    <xdr:pic>
      <xdr:nvPicPr>
        <xdr:cNvPr id="397" name="Рисунок 395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1259</xdr:row>
      <xdr:rowOff>28575</xdr:rowOff>
    </xdr:from>
    <xdr:ext cx="1076325" cy="800100"/>
    <xdr:pic>
      <xdr:nvPicPr>
        <xdr:cNvPr id="398" name="Рисунок 396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1260</xdr:row>
      <xdr:rowOff>9525</xdr:rowOff>
    </xdr:from>
    <xdr:ext cx="1076325" cy="800100"/>
    <xdr:pic>
      <xdr:nvPicPr>
        <xdr:cNvPr id="399" name="Рисунок 397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1261</xdr:row>
      <xdr:rowOff>28575</xdr:rowOff>
    </xdr:from>
    <xdr:ext cx="1076325" cy="800100"/>
    <xdr:pic>
      <xdr:nvPicPr>
        <xdr:cNvPr id="400" name="Рисунок 398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1265</xdr:row>
      <xdr:rowOff>28575</xdr:rowOff>
    </xdr:from>
    <xdr:ext cx="1076325" cy="800100"/>
    <xdr:pic>
      <xdr:nvPicPr>
        <xdr:cNvPr id="401" name="Рисунок 399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1266</xdr:row>
      <xdr:rowOff>28575</xdr:rowOff>
    </xdr:from>
    <xdr:ext cx="1076325" cy="800100"/>
    <xdr:pic>
      <xdr:nvPicPr>
        <xdr:cNvPr id="402" name="Рисунок 400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1267</xdr:row>
      <xdr:rowOff>28575</xdr:rowOff>
    </xdr:from>
    <xdr:ext cx="1076325" cy="800100"/>
    <xdr:pic>
      <xdr:nvPicPr>
        <xdr:cNvPr id="403" name="Рисунок 401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1268</xdr:row>
      <xdr:rowOff>28575</xdr:rowOff>
    </xdr:from>
    <xdr:ext cx="1076325" cy="800100"/>
    <xdr:pic>
      <xdr:nvPicPr>
        <xdr:cNvPr id="404" name="Рисунок 402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1269</xdr:row>
      <xdr:rowOff>9525</xdr:rowOff>
    </xdr:from>
    <xdr:ext cx="1076325" cy="809625"/>
    <xdr:pic>
      <xdr:nvPicPr>
        <xdr:cNvPr id="405" name="Рисунок 403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1270</xdr:row>
      <xdr:rowOff>9525</xdr:rowOff>
    </xdr:from>
    <xdr:ext cx="1076325" cy="809625"/>
    <xdr:pic>
      <xdr:nvPicPr>
        <xdr:cNvPr id="406" name="Рисунок 404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1271</xdr:row>
      <xdr:rowOff>38100</xdr:rowOff>
    </xdr:from>
    <xdr:ext cx="1076325" cy="800100"/>
    <xdr:pic>
      <xdr:nvPicPr>
        <xdr:cNvPr id="407" name="Рисунок 405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1272</xdr:row>
      <xdr:rowOff>28575</xdr:rowOff>
    </xdr:from>
    <xdr:ext cx="1076325" cy="800100"/>
    <xdr:pic>
      <xdr:nvPicPr>
        <xdr:cNvPr id="408" name="Рисунок 406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1273</xdr:row>
      <xdr:rowOff>38100</xdr:rowOff>
    </xdr:from>
    <xdr:ext cx="1076325" cy="800100"/>
    <xdr:pic>
      <xdr:nvPicPr>
        <xdr:cNvPr id="409" name="Рисунок 407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1275</xdr:row>
      <xdr:rowOff>28575</xdr:rowOff>
    </xdr:from>
    <xdr:ext cx="1076325" cy="800100"/>
    <xdr:pic>
      <xdr:nvPicPr>
        <xdr:cNvPr id="410" name="Рисунок 40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1276</xdr:row>
      <xdr:rowOff>28575</xdr:rowOff>
    </xdr:from>
    <xdr:ext cx="1076325" cy="800100"/>
    <xdr:pic>
      <xdr:nvPicPr>
        <xdr:cNvPr id="411" name="Рисунок 409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1287</xdr:row>
      <xdr:rowOff>28575</xdr:rowOff>
    </xdr:from>
    <xdr:ext cx="1095375" cy="800100"/>
    <xdr:pic>
      <xdr:nvPicPr>
        <xdr:cNvPr id="412" name="Рисунок 410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1288</xdr:row>
      <xdr:rowOff>38100</xdr:rowOff>
    </xdr:from>
    <xdr:ext cx="1085850" cy="819150"/>
    <xdr:pic>
      <xdr:nvPicPr>
        <xdr:cNvPr id="413" name="Рисунок 411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1291</xdr:row>
      <xdr:rowOff>38100</xdr:rowOff>
    </xdr:from>
    <xdr:ext cx="1085850" cy="819150"/>
    <xdr:pic>
      <xdr:nvPicPr>
        <xdr:cNvPr id="414" name="Рисунок 412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1292</xdr:row>
      <xdr:rowOff>28575</xdr:rowOff>
    </xdr:from>
    <xdr:ext cx="1095375" cy="800100"/>
    <xdr:pic>
      <xdr:nvPicPr>
        <xdr:cNvPr id="415" name="Рисунок 413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1293</xdr:row>
      <xdr:rowOff>28575</xdr:rowOff>
    </xdr:from>
    <xdr:ext cx="1076325" cy="800100"/>
    <xdr:pic>
      <xdr:nvPicPr>
        <xdr:cNvPr id="416" name="Рисунок 414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1299</xdr:row>
      <xdr:rowOff>0</xdr:rowOff>
    </xdr:from>
    <xdr:ext cx="1085850" cy="800100"/>
    <xdr:pic>
      <xdr:nvPicPr>
        <xdr:cNvPr id="417" name="Рисунок 415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1300</xdr:row>
      <xdr:rowOff>9525</xdr:rowOff>
    </xdr:from>
    <xdr:ext cx="1076325" cy="800100"/>
    <xdr:pic>
      <xdr:nvPicPr>
        <xdr:cNvPr id="418" name="Рисунок 416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1301</xdr:row>
      <xdr:rowOff>38100</xdr:rowOff>
    </xdr:from>
    <xdr:ext cx="1085850" cy="800100"/>
    <xdr:pic>
      <xdr:nvPicPr>
        <xdr:cNvPr id="419" name="Рисунок 417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1310</xdr:row>
      <xdr:rowOff>28575</xdr:rowOff>
    </xdr:from>
    <xdr:ext cx="1076325" cy="800100"/>
    <xdr:pic>
      <xdr:nvPicPr>
        <xdr:cNvPr id="420" name="Рисунок 418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1311</xdr:row>
      <xdr:rowOff>9525</xdr:rowOff>
    </xdr:from>
    <xdr:ext cx="1095375" cy="800100"/>
    <xdr:pic>
      <xdr:nvPicPr>
        <xdr:cNvPr id="421" name="Рисунок 419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1312</xdr:row>
      <xdr:rowOff>9525</xdr:rowOff>
    </xdr:from>
    <xdr:ext cx="1076325" cy="800100"/>
    <xdr:pic>
      <xdr:nvPicPr>
        <xdr:cNvPr id="422" name="Рисунок 420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1313</xdr:row>
      <xdr:rowOff>9525</xdr:rowOff>
    </xdr:from>
    <xdr:ext cx="1076325" cy="800100"/>
    <xdr:pic>
      <xdr:nvPicPr>
        <xdr:cNvPr id="423" name="Рисунок 421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1314</xdr:row>
      <xdr:rowOff>28575</xdr:rowOff>
    </xdr:from>
    <xdr:ext cx="1076325" cy="800100"/>
    <xdr:pic>
      <xdr:nvPicPr>
        <xdr:cNvPr id="424" name="Рисунок 422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1325</xdr:row>
      <xdr:rowOff>28575</xdr:rowOff>
    </xdr:from>
    <xdr:ext cx="1076325" cy="800100"/>
    <xdr:pic>
      <xdr:nvPicPr>
        <xdr:cNvPr id="425" name="Рисунок 423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1326</xdr:row>
      <xdr:rowOff>28575</xdr:rowOff>
    </xdr:from>
    <xdr:ext cx="1076325" cy="800100"/>
    <xdr:pic>
      <xdr:nvPicPr>
        <xdr:cNvPr id="426" name="Рисунок 424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1337</xdr:row>
      <xdr:rowOff>28575</xdr:rowOff>
    </xdr:from>
    <xdr:ext cx="1076325" cy="800100"/>
    <xdr:pic>
      <xdr:nvPicPr>
        <xdr:cNvPr id="427" name="Рисунок 425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1338</xdr:row>
      <xdr:rowOff>28575</xdr:rowOff>
    </xdr:from>
    <xdr:ext cx="1095375" cy="800100"/>
    <xdr:pic>
      <xdr:nvPicPr>
        <xdr:cNvPr id="428" name="Рисунок 426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1342</xdr:row>
      <xdr:rowOff>28575</xdr:rowOff>
    </xdr:from>
    <xdr:ext cx="1076325" cy="800100"/>
    <xdr:pic>
      <xdr:nvPicPr>
        <xdr:cNvPr id="429" name="Рисунок 427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1341</xdr:row>
      <xdr:rowOff>57150</xdr:rowOff>
    </xdr:from>
    <xdr:ext cx="1066800" cy="781050"/>
    <xdr:pic>
      <xdr:nvPicPr>
        <xdr:cNvPr id="430" name="Рисунок 428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1328</xdr:row>
      <xdr:rowOff>28575</xdr:rowOff>
    </xdr:from>
    <xdr:ext cx="1076325" cy="800100"/>
    <xdr:pic>
      <xdr:nvPicPr>
        <xdr:cNvPr id="431" name="Рисунок 429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1331</xdr:row>
      <xdr:rowOff>38100</xdr:rowOff>
    </xdr:from>
    <xdr:ext cx="1066800" cy="819150"/>
    <xdr:pic>
      <xdr:nvPicPr>
        <xdr:cNvPr id="432" name="Рисунок 430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1332</xdr:row>
      <xdr:rowOff>28575</xdr:rowOff>
    </xdr:from>
    <xdr:ext cx="1076325" cy="800100"/>
    <xdr:pic>
      <xdr:nvPicPr>
        <xdr:cNvPr id="433" name="Рисунок 431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1333</xdr:row>
      <xdr:rowOff>28575</xdr:rowOff>
    </xdr:from>
    <xdr:ext cx="1095375" cy="800100"/>
    <xdr:pic>
      <xdr:nvPicPr>
        <xdr:cNvPr id="434" name="Рисунок 432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1330</xdr:row>
      <xdr:rowOff>28575</xdr:rowOff>
    </xdr:from>
    <xdr:ext cx="1076325" cy="800100"/>
    <xdr:pic>
      <xdr:nvPicPr>
        <xdr:cNvPr id="435" name="Рисунок 433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1329</xdr:row>
      <xdr:rowOff>28575</xdr:rowOff>
    </xdr:from>
    <xdr:ext cx="1076325" cy="800100"/>
    <xdr:pic>
      <xdr:nvPicPr>
        <xdr:cNvPr id="436" name="Рисунок 434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295</xdr:row>
      <xdr:rowOff>28575</xdr:rowOff>
    </xdr:from>
    <xdr:ext cx="1095375" cy="800100"/>
    <xdr:pic>
      <xdr:nvPicPr>
        <xdr:cNvPr id="437" name="Рисунок 435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314</xdr:row>
      <xdr:rowOff>38100</xdr:rowOff>
    </xdr:from>
    <xdr:ext cx="1066800" cy="800100"/>
    <xdr:pic>
      <xdr:nvPicPr>
        <xdr:cNvPr id="438" name="Рисунок 436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311</xdr:row>
      <xdr:rowOff>28575</xdr:rowOff>
    </xdr:from>
    <xdr:ext cx="1095375" cy="800100"/>
    <xdr:pic>
      <xdr:nvPicPr>
        <xdr:cNvPr id="439" name="Рисунок 43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316</xdr:row>
      <xdr:rowOff>28575</xdr:rowOff>
    </xdr:from>
    <xdr:ext cx="1095375" cy="800100"/>
    <xdr:pic>
      <xdr:nvPicPr>
        <xdr:cNvPr id="440" name="Рисунок 438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330</xdr:row>
      <xdr:rowOff>38100</xdr:rowOff>
    </xdr:from>
    <xdr:ext cx="1076325" cy="800100"/>
    <xdr:pic>
      <xdr:nvPicPr>
        <xdr:cNvPr id="441" name="Рисунок 43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334</xdr:row>
      <xdr:rowOff>28575</xdr:rowOff>
    </xdr:from>
    <xdr:ext cx="1095375" cy="800100"/>
    <xdr:pic>
      <xdr:nvPicPr>
        <xdr:cNvPr id="442" name="Рисунок 440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344</xdr:row>
      <xdr:rowOff>38100</xdr:rowOff>
    </xdr:from>
    <xdr:ext cx="1076325" cy="800100"/>
    <xdr:pic>
      <xdr:nvPicPr>
        <xdr:cNvPr id="443" name="Рисунок 441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356</xdr:row>
      <xdr:rowOff>28575</xdr:rowOff>
    </xdr:from>
    <xdr:ext cx="1095375" cy="800100"/>
    <xdr:pic>
      <xdr:nvPicPr>
        <xdr:cNvPr id="444" name="Рисунок 44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359</xdr:row>
      <xdr:rowOff>9525</xdr:rowOff>
    </xdr:from>
    <xdr:ext cx="1095375" cy="800100"/>
    <xdr:pic>
      <xdr:nvPicPr>
        <xdr:cNvPr id="445" name="Рисунок 443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364</xdr:row>
      <xdr:rowOff>28575</xdr:rowOff>
    </xdr:from>
    <xdr:ext cx="1076325" cy="800100"/>
    <xdr:pic>
      <xdr:nvPicPr>
        <xdr:cNvPr id="446" name="Рисунок 444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377</xdr:row>
      <xdr:rowOff>28575</xdr:rowOff>
    </xdr:from>
    <xdr:ext cx="1076325" cy="800100"/>
    <xdr:pic>
      <xdr:nvPicPr>
        <xdr:cNvPr id="447" name="Рисунок 44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378</xdr:row>
      <xdr:rowOff>28575</xdr:rowOff>
    </xdr:from>
    <xdr:ext cx="1076325" cy="800100"/>
    <xdr:pic>
      <xdr:nvPicPr>
        <xdr:cNvPr id="448" name="Рисунок 44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380</xdr:row>
      <xdr:rowOff>28575</xdr:rowOff>
    </xdr:from>
    <xdr:ext cx="1095375" cy="800100"/>
    <xdr:pic>
      <xdr:nvPicPr>
        <xdr:cNvPr id="449" name="Рисунок 447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382</xdr:row>
      <xdr:rowOff>28575</xdr:rowOff>
    </xdr:from>
    <xdr:ext cx="1076325" cy="800100"/>
    <xdr:pic>
      <xdr:nvPicPr>
        <xdr:cNvPr id="450" name="Рисунок 448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383</xdr:row>
      <xdr:rowOff>28575</xdr:rowOff>
    </xdr:from>
    <xdr:ext cx="1076325" cy="800100"/>
    <xdr:pic>
      <xdr:nvPicPr>
        <xdr:cNvPr id="451" name="Рисунок 449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384</xdr:row>
      <xdr:rowOff>28575</xdr:rowOff>
    </xdr:from>
    <xdr:ext cx="1095375" cy="800100"/>
    <xdr:pic>
      <xdr:nvPicPr>
        <xdr:cNvPr id="452" name="Рисунок 45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388</xdr:row>
      <xdr:rowOff>28575</xdr:rowOff>
    </xdr:from>
    <xdr:ext cx="1076325" cy="800100"/>
    <xdr:pic>
      <xdr:nvPicPr>
        <xdr:cNvPr id="453" name="Рисунок 451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387</xdr:row>
      <xdr:rowOff>28575</xdr:rowOff>
    </xdr:from>
    <xdr:ext cx="1076325" cy="800100"/>
    <xdr:pic>
      <xdr:nvPicPr>
        <xdr:cNvPr id="454" name="Рисунок 452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396</xdr:row>
      <xdr:rowOff>28575</xdr:rowOff>
    </xdr:from>
    <xdr:ext cx="1095375" cy="800100"/>
    <xdr:pic>
      <xdr:nvPicPr>
        <xdr:cNvPr id="455" name="Рисунок 453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395</xdr:row>
      <xdr:rowOff>9525</xdr:rowOff>
    </xdr:from>
    <xdr:ext cx="1076325" cy="800100"/>
    <xdr:pic>
      <xdr:nvPicPr>
        <xdr:cNvPr id="456" name="Рисунок 454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571</xdr:row>
      <xdr:rowOff>28575</xdr:rowOff>
    </xdr:from>
    <xdr:ext cx="1076325" cy="800100"/>
    <xdr:pic>
      <xdr:nvPicPr>
        <xdr:cNvPr id="457" name="Рисунок 455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572</xdr:row>
      <xdr:rowOff>28575</xdr:rowOff>
    </xdr:from>
    <xdr:ext cx="1076325" cy="800100"/>
    <xdr:pic>
      <xdr:nvPicPr>
        <xdr:cNvPr id="458" name="Рисунок 456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586</xdr:row>
      <xdr:rowOff>28575</xdr:rowOff>
    </xdr:from>
    <xdr:ext cx="1076325" cy="800100"/>
    <xdr:pic>
      <xdr:nvPicPr>
        <xdr:cNvPr id="459" name="Рисунок 457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587</xdr:row>
      <xdr:rowOff>28575</xdr:rowOff>
    </xdr:from>
    <xdr:ext cx="1085850" cy="800100"/>
    <xdr:pic>
      <xdr:nvPicPr>
        <xdr:cNvPr id="460" name="Рисунок 458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585</xdr:row>
      <xdr:rowOff>9525</xdr:rowOff>
    </xdr:from>
    <xdr:ext cx="1076325" cy="800100"/>
    <xdr:pic>
      <xdr:nvPicPr>
        <xdr:cNvPr id="461" name="Рисунок 459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57150</xdr:colOff>
      <xdr:row>588</xdr:row>
      <xdr:rowOff>28575</xdr:rowOff>
    </xdr:from>
    <xdr:ext cx="1066800" cy="800100"/>
    <xdr:pic>
      <xdr:nvPicPr>
        <xdr:cNvPr id="462" name="Рисунок 460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720</xdr:row>
      <xdr:rowOff>28575</xdr:rowOff>
    </xdr:from>
    <xdr:ext cx="1095375" cy="800100"/>
    <xdr:pic>
      <xdr:nvPicPr>
        <xdr:cNvPr id="463" name="Рисунок 46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721</xdr:row>
      <xdr:rowOff>9525</xdr:rowOff>
    </xdr:from>
    <xdr:ext cx="1095375" cy="800100"/>
    <xdr:pic>
      <xdr:nvPicPr>
        <xdr:cNvPr id="464" name="Рисунок 462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722</xdr:row>
      <xdr:rowOff>28575</xdr:rowOff>
    </xdr:from>
    <xdr:ext cx="1076325" cy="800100"/>
    <xdr:pic>
      <xdr:nvPicPr>
        <xdr:cNvPr id="465" name="Рисунок 463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722</xdr:row>
      <xdr:rowOff>838200</xdr:rowOff>
    </xdr:from>
    <xdr:ext cx="1076325" cy="800100"/>
    <xdr:pic>
      <xdr:nvPicPr>
        <xdr:cNvPr id="466" name="Рисунок 464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724</xdr:row>
      <xdr:rowOff>9525</xdr:rowOff>
    </xdr:from>
    <xdr:ext cx="1076325" cy="800100"/>
    <xdr:pic>
      <xdr:nvPicPr>
        <xdr:cNvPr id="467" name="Рисунок 465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725</xdr:row>
      <xdr:rowOff>28575</xdr:rowOff>
    </xdr:from>
    <xdr:ext cx="1076325" cy="800100"/>
    <xdr:pic>
      <xdr:nvPicPr>
        <xdr:cNvPr id="468" name="Рисунок 466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726</xdr:row>
      <xdr:rowOff>38100</xdr:rowOff>
    </xdr:from>
    <xdr:ext cx="1066800" cy="800100"/>
    <xdr:pic>
      <xdr:nvPicPr>
        <xdr:cNvPr id="469" name="Рисунок 467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733</xdr:row>
      <xdr:rowOff>38100</xdr:rowOff>
    </xdr:from>
    <xdr:ext cx="1076325" cy="800100"/>
    <xdr:pic>
      <xdr:nvPicPr>
        <xdr:cNvPr id="470" name="Рисунок 468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734</xdr:row>
      <xdr:rowOff>28575</xdr:rowOff>
    </xdr:from>
    <xdr:ext cx="1095375" cy="800100"/>
    <xdr:pic>
      <xdr:nvPicPr>
        <xdr:cNvPr id="471" name="Рисунок 469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735</xdr:row>
      <xdr:rowOff>28575</xdr:rowOff>
    </xdr:from>
    <xdr:ext cx="1095375" cy="800100"/>
    <xdr:pic>
      <xdr:nvPicPr>
        <xdr:cNvPr id="472" name="Рисунок 47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736</xdr:row>
      <xdr:rowOff>38100</xdr:rowOff>
    </xdr:from>
    <xdr:ext cx="1066800" cy="800100"/>
    <xdr:pic>
      <xdr:nvPicPr>
        <xdr:cNvPr id="473" name="Рисунок 47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810</xdr:row>
      <xdr:rowOff>28575</xdr:rowOff>
    </xdr:from>
    <xdr:ext cx="1095375" cy="800100"/>
    <xdr:pic>
      <xdr:nvPicPr>
        <xdr:cNvPr id="474" name="Рисунок 472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811</xdr:row>
      <xdr:rowOff>9525</xdr:rowOff>
    </xdr:from>
    <xdr:ext cx="1076325" cy="800100"/>
    <xdr:pic>
      <xdr:nvPicPr>
        <xdr:cNvPr id="475" name="Рисунок 473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919</xdr:row>
      <xdr:rowOff>28575</xdr:rowOff>
    </xdr:from>
    <xdr:ext cx="1076325" cy="800100"/>
    <xdr:pic>
      <xdr:nvPicPr>
        <xdr:cNvPr id="476" name="Рисунок 474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1274</xdr:row>
      <xdr:rowOff>9525</xdr:rowOff>
    </xdr:from>
    <xdr:ext cx="1095375" cy="800100"/>
    <xdr:pic>
      <xdr:nvPicPr>
        <xdr:cNvPr id="477" name="Рисунок 475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1114</xdr:row>
      <xdr:rowOff>28575</xdr:rowOff>
    </xdr:from>
    <xdr:ext cx="1076325" cy="800100"/>
    <xdr:pic>
      <xdr:nvPicPr>
        <xdr:cNvPr id="478" name="Рисунок 476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1115</xdr:row>
      <xdr:rowOff>28575</xdr:rowOff>
    </xdr:from>
    <xdr:ext cx="1076325" cy="800100"/>
    <xdr:pic>
      <xdr:nvPicPr>
        <xdr:cNvPr id="479" name="Рисунок 477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1116</xdr:row>
      <xdr:rowOff>28575</xdr:rowOff>
    </xdr:from>
    <xdr:ext cx="1076325" cy="800100"/>
    <xdr:pic>
      <xdr:nvPicPr>
        <xdr:cNvPr id="480" name="Рисунок 478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1117</xdr:row>
      <xdr:rowOff>28575</xdr:rowOff>
    </xdr:from>
    <xdr:ext cx="1076325" cy="800100"/>
    <xdr:pic>
      <xdr:nvPicPr>
        <xdr:cNvPr id="481" name="Рисунок 479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1120</xdr:row>
      <xdr:rowOff>9525</xdr:rowOff>
    </xdr:from>
    <xdr:ext cx="1076325" cy="800100"/>
    <xdr:pic>
      <xdr:nvPicPr>
        <xdr:cNvPr id="482" name="Рисунок 480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1121</xdr:row>
      <xdr:rowOff>9525</xdr:rowOff>
    </xdr:from>
    <xdr:ext cx="1076325" cy="800100"/>
    <xdr:pic>
      <xdr:nvPicPr>
        <xdr:cNvPr id="483" name="Рисунок 481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1122</xdr:row>
      <xdr:rowOff>9525</xdr:rowOff>
    </xdr:from>
    <xdr:ext cx="1076325" cy="800100"/>
    <xdr:pic>
      <xdr:nvPicPr>
        <xdr:cNvPr id="484" name="Рисунок 482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1124</xdr:row>
      <xdr:rowOff>9525</xdr:rowOff>
    </xdr:from>
    <xdr:ext cx="1076325" cy="800100"/>
    <xdr:pic>
      <xdr:nvPicPr>
        <xdr:cNvPr id="485" name="Рисунок 483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1125</xdr:row>
      <xdr:rowOff>9525</xdr:rowOff>
    </xdr:from>
    <xdr:ext cx="1076325" cy="800100"/>
    <xdr:pic>
      <xdr:nvPicPr>
        <xdr:cNvPr id="486" name="Рисунок 484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1126</xdr:row>
      <xdr:rowOff>9525</xdr:rowOff>
    </xdr:from>
    <xdr:ext cx="1076325" cy="800100"/>
    <xdr:pic>
      <xdr:nvPicPr>
        <xdr:cNvPr id="487" name="Рисунок 485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1128</xdr:row>
      <xdr:rowOff>9525</xdr:rowOff>
    </xdr:from>
    <xdr:ext cx="1076325" cy="800100"/>
    <xdr:pic>
      <xdr:nvPicPr>
        <xdr:cNvPr id="488" name="Рисунок 486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1129</xdr:row>
      <xdr:rowOff>9525</xdr:rowOff>
    </xdr:from>
    <xdr:ext cx="1076325" cy="800100"/>
    <xdr:pic>
      <xdr:nvPicPr>
        <xdr:cNvPr id="489" name="Рисунок 487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1130</xdr:row>
      <xdr:rowOff>9525</xdr:rowOff>
    </xdr:from>
    <xdr:ext cx="1076325" cy="800100"/>
    <xdr:pic>
      <xdr:nvPicPr>
        <xdr:cNvPr id="490" name="Рисунок 488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402</xdr:row>
      <xdr:rowOff>28575</xdr:rowOff>
    </xdr:from>
    <xdr:ext cx="1076325" cy="800100"/>
    <xdr:pic>
      <xdr:nvPicPr>
        <xdr:cNvPr id="491" name="Рисунок 489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403</xdr:row>
      <xdr:rowOff>9525</xdr:rowOff>
    </xdr:from>
    <xdr:ext cx="1076325" cy="800100"/>
    <xdr:pic>
      <xdr:nvPicPr>
        <xdr:cNvPr id="492" name="Рисунок 490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404</xdr:row>
      <xdr:rowOff>9525</xdr:rowOff>
    </xdr:from>
    <xdr:ext cx="1076325" cy="800100"/>
    <xdr:pic>
      <xdr:nvPicPr>
        <xdr:cNvPr id="493" name="Рисунок 491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168</xdr:row>
      <xdr:rowOff>28575</xdr:rowOff>
    </xdr:from>
    <xdr:ext cx="1076325" cy="800100"/>
    <xdr:pic>
      <xdr:nvPicPr>
        <xdr:cNvPr id="495" name="Рисунок 493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374</xdr:row>
      <xdr:rowOff>28575</xdr:rowOff>
    </xdr:from>
    <xdr:ext cx="1076325" cy="800100"/>
    <xdr:pic>
      <xdr:nvPicPr>
        <xdr:cNvPr id="496" name="Рисунок 494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375</xdr:row>
      <xdr:rowOff>28575</xdr:rowOff>
    </xdr:from>
    <xdr:ext cx="1076325" cy="800100"/>
    <xdr:pic>
      <xdr:nvPicPr>
        <xdr:cNvPr id="497" name="Рисунок 495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376</xdr:row>
      <xdr:rowOff>28575</xdr:rowOff>
    </xdr:from>
    <xdr:ext cx="1076325" cy="800100"/>
    <xdr:pic>
      <xdr:nvPicPr>
        <xdr:cNvPr id="498" name="Рисунок 496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386</xdr:row>
      <xdr:rowOff>28575</xdr:rowOff>
    </xdr:from>
    <xdr:ext cx="1095375" cy="800100"/>
    <xdr:pic>
      <xdr:nvPicPr>
        <xdr:cNvPr id="499" name="Рисунок 497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858</xdr:row>
      <xdr:rowOff>28575</xdr:rowOff>
    </xdr:from>
    <xdr:ext cx="1076325" cy="800100"/>
    <xdr:pic>
      <xdr:nvPicPr>
        <xdr:cNvPr id="500" name="Рисунок 49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1028</xdr:row>
      <xdr:rowOff>28575</xdr:rowOff>
    </xdr:from>
    <xdr:ext cx="1076325" cy="800100"/>
    <xdr:pic>
      <xdr:nvPicPr>
        <xdr:cNvPr id="501" name="Рисунок 499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1244</xdr:row>
      <xdr:rowOff>28575</xdr:rowOff>
    </xdr:from>
    <xdr:ext cx="1076325" cy="800100"/>
    <xdr:pic>
      <xdr:nvPicPr>
        <xdr:cNvPr id="502" name="Рисунок 500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1299</xdr:row>
      <xdr:rowOff>28575</xdr:rowOff>
    </xdr:from>
    <xdr:ext cx="1076325" cy="800100"/>
    <xdr:pic>
      <xdr:nvPicPr>
        <xdr:cNvPr id="503" name="Рисунок 501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657</xdr:row>
      <xdr:rowOff>28575</xdr:rowOff>
    </xdr:from>
    <xdr:ext cx="1076325" cy="800100"/>
    <xdr:pic>
      <xdr:nvPicPr>
        <xdr:cNvPr id="504" name="Рисунок 502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788</xdr:row>
      <xdr:rowOff>9525</xdr:rowOff>
    </xdr:from>
    <xdr:ext cx="1076325" cy="800100"/>
    <xdr:pic>
      <xdr:nvPicPr>
        <xdr:cNvPr id="505" name="Рисунок 503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789</xdr:row>
      <xdr:rowOff>28575</xdr:rowOff>
    </xdr:from>
    <xdr:ext cx="1076325" cy="800100"/>
    <xdr:pic>
      <xdr:nvPicPr>
        <xdr:cNvPr id="506" name="Рисунок 504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127</xdr:row>
      <xdr:rowOff>28575</xdr:rowOff>
    </xdr:from>
    <xdr:ext cx="1076325" cy="800100"/>
    <xdr:pic>
      <xdr:nvPicPr>
        <xdr:cNvPr id="507" name="Рисунок 505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1302</xdr:row>
      <xdr:rowOff>28575</xdr:rowOff>
    </xdr:from>
    <xdr:ext cx="1076325" cy="800100"/>
    <xdr:pic>
      <xdr:nvPicPr>
        <xdr:cNvPr id="508" name="Рисунок 506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1303</xdr:row>
      <xdr:rowOff>28575</xdr:rowOff>
    </xdr:from>
    <xdr:ext cx="1076325" cy="800100"/>
    <xdr:pic>
      <xdr:nvPicPr>
        <xdr:cNvPr id="509" name="Рисунок 507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1307</xdr:row>
      <xdr:rowOff>9525</xdr:rowOff>
    </xdr:from>
    <xdr:ext cx="1076325" cy="800100"/>
    <xdr:pic>
      <xdr:nvPicPr>
        <xdr:cNvPr id="510" name="Рисунок 508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1308</xdr:row>
      <xdr:rowOff>28575</xdr:rowOff>
    </xdr:from>
    <xdr:ext cx="1076325" cy="800100"/>
    <xdr:pic>
      <xdr:nvPicPr>
        <xdr:cNvPr id="511" name="Рисунок 509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1309</xdr:row>
      <xdr:rowOff>9525</xdr:rowOff>
    </xdr:from>
    <xdr:ext cx="1076325" cy="800100"/>
    <xdr:pic>
      <xdr:nvPicPr>
        <xdr:cNvPr id="512" name="Рисунок 510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1289</xdr:row>
      <xdr:rowOff>28575</xdr:rowOff>
    </xdr:from>
    <xdr:ext cx="1076325" cy="800100"/>
    <xdr:pic>
      <xdr:nvPicPr>
        <xdr:cNvPr id="513" name="Рисунок 511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1290</xdr:row>
      <xdr:rowOff>9525</xdr:rowOff>
    </xdr:from>
    <xdr:ext cx="1076325" cy="809625"/>
    <xdr:pic>
      <xdr:nvPicPr>
        <xdr:cNvPr id="514" name="Рисунок 512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1318</xdr:row>
      <xdr:rowOff>38100</xdr:rowOff>
    </xdr:from>
    <xdr:ext cx="1066800" cy="819150"/>
    <xdr:pic>
      <xdr:nvPicPr>
        <xdr:cNvPr id="515" name="Рисунок 513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1317</xdr:row>
      <xdr:rowOff>38100</xdr:rowOff>
    </xdr:from>
    <xdr:ext cx="1066800" cy="819150"/>
    <xdr:pic>
      <xdr:nvPicPr>
        <xdr:cNvPr id="516" name="Рисунок 514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167</xdr:row>
      <xdr:rowOff>57150</xdr:rowOff>
    </xdr:from>
    <xdr:ext cx="1057275" cy="781050"/>
    <xdr:pic>
      <xdr:nvPicPr>
        <xdr:cNvPr id="517" name="Рисунок 515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1339</xdr:row>
      <xdr:rowOff>38100</xdr:rowOff>
    </xdr:from>
    <xdr:ext cx="1066800" cy="800100"/>
    <xdr:pic>
      <xdr:nvPicPr>
        <xdr:cNvPr id="518" name="Рисунок 516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1340</xdr:row>
      <xdr:rowOff>28575</xdr:rowOff>
    </xdr:from>
    <xdr:ext cx="1076325" cy="800100"/>
    <xdr:pic>
      <xdr:nvPicPr>
        <xdr:cNvPr id="519" name="Рисунок 517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904</xdr:row>
      <xdr:rowOff>38100</xdr:rowOff>
    </xdr:from>
    <xdr:ext cx="1076325" cy="800100"/>
    <xdr:pic>
      <xdr:nvPicPr>
        <xdr:cNvPr id="520" name="Рисунок 518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901</xdr:row>
      <xdr:rowOff>38100</xdr:rowOff>
    </xdr:from>
    <xdr:ext cx="1076325" cy="800100"/>
    <xdr:pic>
      <xdr:nvPicPr>
        <xdr:cNvPr id="521" name="Рисунок 519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922</xdr:row>
      <xdr:rowOff>28575</xdr:rowOff>
    </xdr:from>
    <xdr:ext cx="1076325" cy="800100"/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923</xdr:row>
      <xdr:rowOff>9525</xdr:rowOff>
    </xdr:from>
    <xdr:ext cx="1076325" cy="800100"/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841</xdr:row>
      <xdr:rowOff>28575</xdr:rowOff>
    </xdr:from>
    <xdr:ext cx="1076325" cy="800100"/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837</xdr:row>
      <xdr:rowOff>28575</xdr:rowOff>
    </xdr:from>
    <xdr:ext cx="1076325" cy="800100"/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839</xdr:row>
      <xdr:rowOff>38100</xdr:rowOff>
    </xdr:from>
    <xdr:ext cx="1066800" cy="800100"/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838</xdr:row>
      <xdr:rowOff>57150</xdr:rowOff>
    </xdr:from>
    <xdr:ext cx="1085850" cy="781050"/>
    <xdr:pic>
      <xdr:nvPicPr>
        <xdr:cNvPr id="527" name="Рисунок 526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840</xdr:row>
      <xdr:rowOff>28575</xdr:rowOff>
    </xdr:from>
    <xdr:ext cx="1076325" cy="800100"/>
    <xdr:pic>
      <xdr:nvPicPr>
        <xdr:cNvPr id="528" name="Рисунок 527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836</xdr:row>
      <xdr:rowOff>38100</xdr:rowOff>
    </xdr:from>
    <xdr:ext cx="1066800" cy="800100"/>
    <xdr:pic>
      <xdr:nvPicPr>
        <xdr:cNvPr id="529" name="Рисунок 528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832</xdr:row>
      <xdr:rowOff>38100</xdr:rowOff>
    </xdr:from>
    <xdr:ext cx="1085850" cy="800100"/>
    <xdr:pic>
      <xdr:nvPicPr>
        <xdr:cNvPr id="530" name="Рисунок 529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842</xdr:row>
      <xdr:rowOff>57150</xdr:rowOff>
    </xdr:from>
    <xdr:ext cx="1066800" cy="781050"/>
    <xdr:pic>
      <xdr:nvPicPr>
        <xdr:cNvPr id="531" name="Рисунок 530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795</xdr:row>
      <xdr:rowOff>38100</xdr:rowOff>
    </xdr:from>
    <xdr:ext cx="1066800" cy="800100"/>
    <xdr:pic>
      <xdr:nvPicPr>
        <xdr:cNvPr id="532" name="Рисунок 531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846</xdr:row>
      <xdr:rowOff>38100</xdr:rowOff>
    </xdr:from>
    <xdr:ext cx="1085850" cy="800100"/>
    <xdr:pic>
      <xdr:nvPicPr>
        <xdr:cNvPr id="533" name="Рисунок 532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847</xdr:row>
      <xdr:rowOff>28575</xdr:rowOff>
    </xdr:from>
    <xdr:ext cx="1076325" cy="800100"/>
    <xdr:pic>
      <xdr:nvPicPr>
        <xdr:cNvPr id="534" name="Рисунок 533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850</xdr:row>
      <xdr:rowOff>28575</xdr:rowOff>
    </xdr:from>
    <xdr:ext cx="1076325" cy="800100"/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849</xdr:row>
      <xdr:rowOff>28575</xdr:rowOff>
    </xdr:from>
    <xdr:ext cx="1076325" cy="800100"/>
    <xdr:pic>
      <xdr:nvPicPr>
        <xdr:cNvPr id="536" name="Рисунок 535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851</xdr:row>
      <xdr:rowOff>38100</xdr:rowOff>
    </xdr:from>
    <xdr:ext cx="1066800" cy="800100"/>
    <xdr:pic>
      <xdr:nvPicPr>
        <xdr:cNvPr id="537" name="Рисунок 536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854</xdr:row>
      <xdr:rowOff>28575</xdr:rowOff>
    </xdr:from>
    <xdr:ext cx="1076325" cy="800100"/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853</xdr:row>
      <xdr:rowOff>28575</xdr:rowOff>
    </xdr:from>
    <xdr:ext cx="1076325" cy="800100"/>
    <xdr:pic>
      <xdr:nvPicPr>
        <xdr:cNvPr id="539" name="Рисунок 538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801</xdr:row>
      <xdr:rowOff>28575</xdr:rowOff>
    </xdr:from>
    <xdr:ext cx="1076325" cy="800100"/>
    <xdr:pic>
      <xdr:nvPicPr>
        <xdr:cNvPr id="540" name="Рисунок 539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782</xdr:row>
      <xdr:rowOff>28575</xdr:rowOff>
    </xdr:from>
    <xdr:ext cx="1076325" cy="800100"/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783</xdr:row>
      <xdr:rowOff>38100</xdr:rowOff>
    </xdr:from>
    <xdr:ext cx="1066800" cy="800100"/>
    <xdr:pic>
      <xdr:nvPicPr>
        <xdr:cNvPr id="542" name="Рисунок 541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1018</xdr:row>
      <xdr:rowOff>28575</xdr:rowOff>
    </xdr:from>
    <xdr:ext cx="1076325" cy="800100"/>
    <xdr:pic>
      <xdr:nvPicPr>
        <xdr:cNvPr id="543" name="Рисунок 542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1029</xdr:row>
      <xdr:rowOff>28575</xdr:rowOff>
    </xdr:from>
    <xdr:ext cx="1076325" cy="800100"/>
    <xdr:pic>
      <xdr:nvPicPr>
        <xdr:cNvPr id="544" name="Рисунок 543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1030</xdr:row>
      <xdr:rowOff>38100</xdr:rowOff>
    </xdr:from>
    <xdr:ext cx="1085850" cy="800100"/>
    <xdr:pic>
      <xdr:nvPicPr>
        <xdr:cNvPr id="545" name="Рисунок 544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1031</xdr:row>
      <xdr:rowOff>38100</xdr:rowOff>
    </xdr:from>
    <xdr:ext cx="1066800" cy="800100"/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1098</xdr:row>
      <xdr:rowOff>38100</xdr:rowOff>
    </xdr:from>
    <xdr:ext cx="1066800" cy="800100"/>
    <xdr:pic>
      <xdr:nvPicPr>
        <xdr:cNvPr id="547" name="Рисунок 546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1095</xdr:row>
      <xdr:rowOff>28575</xdr:rowOff>
    </xdr:from>
    <xdr:ext cx="1076325" cy="800100"/>
    <xdr:pic>
      <xdr:nvPicPr>
        <xdr:cNvPr id="548" name="Рисунок 547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1096</xdr:row>
      <xdr:rowOff>38100</xdr:rowOff>
    </xdr:from>
    <xdr:ext cx="1066800" cy="800100"/>
    <xdr:pic>
      <xdr:nvPicPr>
        <xdr:cNvPr id="549" name="Рисунок 548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1102</xdr:row>
      <xdr:rowOff>9525</xdr:rowOff>
    </xdr:from>
    <xdr:ext cx="1076325" cy="800100"/>
    <xdr:pic>
      <xdr:nvPicPr>
        <xdr:cNvPr id="550" name="Рисунок 549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1103</xdr:row>
      <xdr:rowOff>28575</xdr:rowOff>
    </xdr:from>
    <xdr:ext cx="1076325" cy="800100"/>
    <xdr:pic>
      <xdr:nvPicPr>
        <xdr:cNvPr id="551" name="Рисунок 550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1104</xdr:row>
      <xdr:rowOff>28575</xdr:rowOff>
    </xdr:from>
    <xdr:ext cx="1076325" cy="800100"/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1107</xdr:row>
      <xdr:rowOff>38100</xdr:rowOff>
    </xdr:from>
    <xdr:ext cx="1085850" cy="800100"/>
    <xdr:pic>
      <xdr:nvPicPr>
        <xdr:cNvPr id="553" name="Рисунок 552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1097</xdr:row>
      <xdr:rowOff>28575</xdr:rowOff>
    </xdr:from>
    <xdr:ext cx="1076325" cy="800100"/>
    <xdr:pic>
      <xdr:nvPicPr>
        <xdr:cNvPr id="554" name="Рисунок 553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1110</xdr:row>
      <xdr:rowOff>28575</xdr:rowOff>
    </xdr:from>
    <xdr:ext cx="1076325" cy="800100"/>
    <xdr:pic>
      <xdr:nvPicPr>
        <xdr:cNvPr id="555" name="Рисунок 554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1105</xdr:row>
      <xdr:rowOff>38100</xdr:rowOff>
    </xdr:from>
    <xdr:ext cx="1066800" cy="800100"/>
    <xdr:pic>
      <xdr:nvPicPr>
        <xdr:cNvPr id="556" name="Рисунок 555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1106</xdr:row>
      <xdr:rowOff>9525</xdr:rowOff>
    </xdr:from>
    <xdr:ext cx="1076325" cy="800100"/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1109</xdr:row>
      <xdr:rowOff>28575</xdr:rowOff>
    </xdr:from>
    <xdr:ext cx="1076325" cy="800100"/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1131</xdr:row>
      <xdr:rowOff>28575</xdr:rowOff>
    </xdr:from>
    <xdr:ext cx="1076325" cy="800100"/>
    <xdr:pic>
      <xdr:nvPicPr>
        <xdr:cNvPr id="559" name="Рисунок 558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1193</xdr:row>
      <xdr:rowOff>28575</xdr:rowOff>
    </xdr:from>
    <xdr:ext cx="1095375" cy="800100"/>
    <xdr:pic>
      <xdr:nvPicPr>
        <xdr:cNvPr id="560" name="Рисунок 559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1194</xdr:row>
      <xdr:rowOff>28575</xdr:rowOff>
    </xdr:from>
    <xdr:ext cx="1095375" cy="800100"/>
    <xdr:pic>
      <xdr:nvPicPr>
        <xdr:cNvPr id="561" name="Рисунок 560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282</xdr:row>
      <xdr:rowOff>28575</xdr:rowOff>
    </xdr:from>
    <xdr:ext cx="1076325" cy="800100"/>
    <xdr:pic>
      <xdr:nvPicPr>
        <xdr:cNvPr id="562" name="Рисунок 561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285</xdr:row>
      <xdr:rowOff>28575</xdr:rowOff>
    </xdr:from>
    <xdr:ext cx="1076325" cy="800100"/>
    <xdr:pic>
      <xdr:nvPicPr>
        <xdr:cNvPr id="563" name="Рисунок 562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283</xdr:row>
      <xdr:rowOff>28575</xdr:rowOff>
    </xdr:from>
    <xdr:ext cx="1076325" cy="800100"/>
    <xdr:pic>
      <xdr:nvPicPr>
        <xdr:cNvPr id="564" name="Рисунок 563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307</xdr:row>
      <xdr:rowOff>28575</xdr:rowOff>
    </xdr:from>
    <xdr:ext cx="1076325" cy="800100"/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305</xdr:row>
      <xdr:rowOff>28575</xdr:rowOff>
    </xdr:from>
    <xdr:ext cx="1076325" cy="800100"/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308</xdr:row>
      <xdr:rowOff>28575</xdr:rowOff>
    </xdr:from>
    <xdr:ext cx="1076325" cy="800100"/>
    <xdr:pic>
      <xdr:nvPicPr>
        <xdr:cNvPr id="567" name="Рисунок 566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325</xdr:row>
      <xdr:rowOff>9525</xdr:rowOff>
    </xdr:from>
    <xdr:ext cx="1076325" cy="800100"/>
    <xdr:pic>
      <xdr:nvPicPr>
        <xdr:cNvPr id="568" name="Рисунок 567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328</xdr:row>
      <xdr:rowOff>38100</xdr:rowOff>
    </xdr:from>
    <xdr:ext cx="1066800" cy="800100"/>
    <xdr:pic>
      <xdr:nvPicPr>
        <xdr:cNvPr id="569" name="Рисунок 568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326</xdr:row>
      <xdr:rowOff>9525</xdr:rowOff>
    </xdr:from>
    <xdr:ext cx="1076325" cy="800100"/>
    <xdr:pic>
      <xdr:nvPicPr>
        <xdr:cNvPr id="570" name="Рисунок 569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349</xdr:row>
      <xdr:rowOff>28575</xdr:rowOff>
    </xdr:from>
    <xdr:ext cx="1076325" cy="800100"/>
    <xdr:pic>
      <xdr:nvPicPr>
        <xdr:cNvPr id="571" name="Рисунок 570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352</xdr:row>
      <xdr:rowOff>38100</xdr:rowOff>
    </xdr:from>
    <xdr:ext cx="1066800" cy="800100"/>
    <xdr:pic>
      <xdr:nvPicPr>
        <xdr:cNvPr id="572" name="Рисунок 571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350</xdr:row>
      <xdr:rowOff>9525</xdr:rowOff>
    </xdr:from>
    <xdr:ext cx="1076325" cy="800100"/>
    <xdr:pic>
      <xdr:nvPicPr>
        <xdr:cNvPr id="573" name="Рисунок 572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389</xdr:row>
      <xdr:rowOff>38100</xdr:rowOff>
    </xdr:from>
    <xdr:ext cx="1066800" cy="800100"/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381</xdr:row>
      <xdr:rowOff>28575</xdr:rowOff>
    </xdr:from>
    <xdr:ext cx="1095375" cy="800100"/>
    <xdr:pic>
      <xdr:nvPicPr>
        <xdr:cNvPr id="575" name="Рисунок 574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372</xdr:row>
      <xdr:rowOff>28575</xdr:rowOff>
    </xdr:from>
    <xdr:ext cx="1076325" cy="800100"/>
    <xdr:pic>
      <xdr:nvPicPr>
        <xdr:cNvPr id="576" name="Рисунок 575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379</xdr:row>
      <xdr:rowOff>38100</xdr:rowOff>
    </xdr:from>
    <xdr:ext cx="1085850" cy="800100"/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423</xdr:row>
      <xdr:rowOff>28575</xdr:rowOff>
    </xdr:from>
    <xdr:ext cx="1076325" cy="800100"/>
    <xdr:pic>
      <xdr:nvPicPr>
        <xdr:cNvPr id="578" name="Рисунок 577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421</xdr:row>
      <xdr:rowOff>38100</xdr:rowOff>
    </xdr:from>
    <xdr:ext cx="1085850" cy="800100"/>
    <xdr:pic>
      <xdr:nvPicPr>
        <xdr:cNvPr id="579" name="Рисунок 578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399</xdr:row>
      <xdr:rowOff>57150</xdr:rowOff>
    </xdr:from>
    <xdr:ext cx="1066800" cy="781050"/>
    <xdr:pic>
      <xdr:nvPicPr>
        <xdr:cNvPr id="580" name="Рисунок 579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442</xdr:row>
      <xdr:rowOff>28575</xdr:rowOff>
    </xdr:from>
    <xdr:ext cx="1076325" cy="800100"/>
    <xdr:pic>
      <xdr:nvPicPr>
        <xdr:cNvPr id="581" name="Рисунок 580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543</xdr:row>
      <xdr:rowOff>28575</xdr:rowOff>
    </xdr:from>
    <xdr:ext cx="1076325" cy="800100"/>
    <xdr:pic>
      <xdr:nvPicPr>
        <xdr:cNvPr id="582" name="Рисунок 581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1277</xdr:row>
      <xdr:rowOff>28575</xdr:rowOff>
    </xdr:from>
    <xdr:ext cx="1076325" cy="800100"/>
    <xdr:pic>
      <xdr:nvPicPr>
        <xdr:cNvPr id="583" name="Рисунок 582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1284</xdr:row>
      <xdr:rowOff>28575</xdr:rowOff>
    </xdr:from>
    <xdr:ext cx="1076325" cy="800100"/>
    <xdr:pic>
      <xdr:nvPicPr>
        <xdr:cNvPr id="584" name="Рисунок 583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1297</xdr:row>
      <xdr:rowOff>38100</xdr:rowOff>
    </xdr:from>
    <xdr:ext cx="1066800" cy="800100"/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589</xdr:row>
      <xdr:rowOff>38100</xdr:rowOff>
    </xdr:from>
    <xdr:ext cx="1057275" cy="819150"/>
    <xdr:pic>
      <xdr:nvPicPr>
        <xdr:cNvPr id="586" name="Рисунок 585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590</xdr:row>
      <xdr:rowOff>38100</xdr:rowOff>
    </xdr:from>
    <xdr:ext cx="1085850" cy="800100"/>
    <xdr:pic>
      <xdr:nvPicPr>
        <xdr:cNvPr id="587" name="Рисунок 586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1346</xdr:row>
      <xdr:rowOff>9525</xdr:rowOff>
    </xdr:from>
    <xdr:ext cx="1076325" cy="800100"/>
    <xdr:pic>
      <xdr:nvPicPr>
        <xdr:cNvPr id="588" name="Рисунок 587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1349</xdr:row>
      <xdr:rowOff>28575</xdr:rowOff>
    </xdr:from>
    <xdr:ext cx="1057275" cy="800100"/>
    <xdr:pic>
      <xdr:nvPicPr>
        <xdr:cNvPr id="589" name="Рисунок 588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1350</xdr:row>
      <xdr:rowOff>38100</xdr:rowOff>
    </xdr:from>
    <xdr:ext cx="1057275" cy="819150"/>
    <xdr:pic>
      <xdr:nvPicPr>
        <xdr:cNvPr id="590" name="Рисунок 589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1347</xdr:row>
      <xdr:rowOff>28575</xdr:rowOff>
    </xdr:from>
    <xdr:ext cx="1076325" cy="800100"/>
    <xdr:pic>
      <xdr:nvPicPr>
        <xdr:cNvPr id="591" name="Рисунок 590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1348</xdr:row>
      <xdr:rowOff>28575</xdr:rowOff>
    </xdr:from>
    <xdr:ext cx="1066800" cy="800100"/>
    <xdr:pic>
      <xdr:nvPicPr>
        <xdr:cNvPr id="592" name="Рисунок 591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1370</xdr:row>
      <xdr:rowOff>38100</xdr:rowOff>
    </xdr:from>
    <xdr:ext cx="1057275" cy="809625"/>
    <xdr:pic>
      <xdr:nvPicPr>
        <xdr:cNvPr id="593" name="Рисунок 592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1371</xdr:row>
      <xdr:rowOff>9525</xdr:rowOff>
    </xdr:from>
    <xdr:ext cx="1057275" cy="819150"/>
    <xdr:pic>
      <xdr:nvPicPr>
        <xdr:cNvPr id="594" name="Рисунок 593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1364</xdr:row>
      <xdr:rowOff>28575</xdr:rowOff>
    </xdr:from>
    <xdr:ext cx="1085850" cy="800100"/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1365</xdr:row>
      <xdr:rowOff>0</xdr:rowOff>
    </xdr:from>
    <xdr:ext cx="1066800" cy="800100"/>
    <xdr:pic>
      <xdr:nvPicPr>
        <xdr:cNvPr id="596" name="Рисунок 595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1365</xdr:row>
      <xdr:rowOff>0</xdr:rowOff>
    </xdr:from>
    <xdr:ext cx="1066800" cy="800100"/>
    <xdr:pic>
      <xdr:nvPicPr>
        <xdr:cNvPr id="597" name="Рисунок 596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1365</xdr:row>
      <xdr:rowOff>38100</xdr:rowOff>
    </xdr:from>
    <xdr:ext cx="1057275" cy="809625"/>
    <xdr:pic>
      <xdr:nvPicPr>
        <xdr:cNvPr id="598" name="Рисунок 597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1366</xdr:row>
      <xdr:rowOff>28575</xdr:rowOff>
    </xdr:from>
    <xdr:ext cx="1057275" cy="800100"/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1367</xdr:row>
      <xdr:rowOff>0</xdr:rowOff>
    </xdr:from>
    <xdr:ext cx="1066800" cy="800100"/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1369</xdr:row>
      <xdr:rowOff>0</xdr:rowOff>
    </xdr:from>
    <xdr:ext cx="1066800" cy="800100"/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1376</xdr:row>
      <xdr:rowOff>38100</xdr:rowOff>
    </xdr:from>
    <xdr:ext cx="1066800" cy="800100"/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1377</xdr:row>
      <xdr:rowOff>28575</xdr:rowOff>
    </xdr:from>
    <xdr:ext cx="1076325" cy="800100"/>
    <xdr:pic>
      <xdr:nvPicPr>
        <xdr:cNvPr id="603" name="Рисунок 602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1378</xdr:row>
      <xdr:rowOff>28575</xdr:rowOff>
    </xdr:from>
    <xdr:ext cx="1057275" cy="800100"/>
    <xdr:pic>
      <xdr:nvPicPr>
        <xdr:cNvPr id="604" name="Рисунок 603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1379</xdr:row>
      <xdr:rowOff>28575</xdr:rowOff>
    </xdr:from>
    <xdr:ext cx="1057275" cy="809625"/>
    <xdr:pic>
      <xdr:nvPicPr>
        <xdr:cNvPr id="605" name="Рисунок 604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1380</xdr:row>
      <xdr:rowOff>38100</xdr:rowOff>
    </xdr:from>
    <xdr:ext cx="1066800" cy="800100"/>
    <xdr:pic>
      <xdr:nvPicPr>
        <xdr:cNvPr id="606" name="Рисунок 605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1381</xdr:row>
      <xdr:rowOff>28575</xdr:rowOff>
    </xdr:from>
    <xdr:ext cx="1076325" cy="800100"/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1382</xdr:row>
      <xdr:rowOff>38100</xdr:rowOff>
    </xdr:from>
    <xdr:ext cx="1066800" cy="809625"/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1383</xdr:row>
      <xdr:rowOff>38100</xdr:rowOff>
    </xdr:from>
    <xdr:ext cx="1066800" cy="809625"/>
    <xdr:pic>
      <xdr:nvPicPr>
        <xdr:cNvPr id="609" name="Рисунок 608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1384</xdr:row>
      <xdr:rowOff>28575</xdr:rowOff>
    </xdr:from>
    <xdr:ext cx="1066800" cy="809625"/>
    <xdr:pic>
      <xdr:nvPicPr>
        <xdr:cNvPr id="610" name="Рисунок 609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1385</xdr:row>
      <xdr:rowOff>28575</xdr:rowOff>
    </xdr:from>
    <xdr:ext cx="1066800" cy="809625"/>
    <xdr:pic>
      <xdr:nvPicPr>
        <xdr:cNvPr id="611" name="Рисунок 610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1386</xdr:row>
      <xdr:rowOff>38100</xdr:rowOff>
    </xdr:from>
    <xdr:ext cx="1057275" cy="809625"/>
    <xdr:pic>
      <xdr:nvPicPr>
        <xdr:cNvPr id="612" name="Рисунок 611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1387</xdr:row>
      <xdr:rowOff>38100</xdr:rowOff>
    </xdr:from>
    <xdr:ext cx="1066800" cy="809625"/>
    <xdr:pic>
      <xdr:nvPicPr>
        <xdr:cNvPr id="613" name="Рисунок 612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1388</xdr:row>
      <xdr:rowOff>38100</xdr:rowOff>
    </xdr:from>
    <xdr:ext cx="1057275" cy="809625"/>
    <xdr:pic>
      <xdr:nvPicPr>
        <xdr:cNvPr id="614" name="Рисунок 613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1389</xdr:row>
      <xdr:rowOff>38100</xdr:rowOff>
    </xdr:from>
    <xdr:ext cx="1066800" cy="809625"/>
    <xdr:pic>
      <xdr:nvPicPr>
        <xdr:cNvPr id="615" name="Рисунок 614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1390</xdr:row>
      <xdr:rowOff>9525</xdr:rowOff>
    </xdr:from>
    <xdr:ext cx="1057275" cy="809625"/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1392</xdr:row>
      <xdr:rowOff>28575</xdr:rowOff>
    </xdr:from>
    <xdr:ext cx="1057275" cy="809625"/>
    <xdr:pic>
      <xdr:nvPicPr>
        <xdr:cNvPr id="617" name="Рисунок 616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1394</xdr:row>
      <xdr:rowOff>28575</xdr:rowOff>
    </xdr:from>
    <xdr:ext cx="1057275" cy="809625"/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1395</xdr:row>
      <xdr:rowOff>28575</xdr:rowOff>
    </xdr:from>
    <xdr:ext cx="1057275" cy="809625"/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1396</xdr:row>
      <xdr:rowOff>771525</xdr:rowOff>
    </xdr:from>
    <xdr:ext cx="1057275" cy="800100"/>
    <xdr:pic>
      <xdr:nvPicPr>
        <xdr:cNvPr id="620" name="Рисунок 619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1397</xdr:row>
      <xdr:rowOff>28575</xdr:rowOff>
    </xdr:from>
    <xdr:ext cx="1057275" cy="809625"/>
    <xdr:pic>
      <xdr:nvPicPr>
        <xdr:cNvPr id="621" name="Рисунок 620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1398</xdr:row>
      <xdr:rowOff>38100</xdr:rowOff>
    </xdr:from>
    <xdr:ext cx="1057275" cy="809625"/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1399</xdr:row>
      <xdr:rowOff>9525</xdr:rowOff>
    </xdr:from>
    <xdr:ext cx="1057275" cy="809625"/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1400</xdr:row>
      <xdr:rowOff>9525</xdr:rowOff>
    </xdr:from>
    <xdr:ext cx="1066800" cy="809625"/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1401</xdr:row>
      <xdr:rowOff>28575</xdr:rowOff>
    </xdr:from>
    <xdr:ext cx="1057275" cy="809625"/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1402</xdr:row>
      <xdr:rowOff>38100</xdr:rowOff>
    </xdr:from>
    <xdr:ext cx="1057275" cy="809625"/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1403</xdr:row>
      <xdr:rowOff>28575</xdr:rowOff>
    </xdr:from>
    <xdr:ext cx="1066800" cy="809625"/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1404</xdr:row>
      <xdr:rowOff>9525</xdr:rowOff>
    </xdr:from>
    <xdr:ext cx="1057275" cy="809625"/>
    <xdr:pic>
      <xdr:nvPicPr>
        <xdr:cNvPr id="628" name="Рисунок 627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1407</xdr:row>
      <xdr:rowOff>38100</xdr:rowOff>
    </xdr:from>
    <xdr:ext cx="1066800" cy="800100"/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1408</xdr:row>
      <xdr:rowOff>38100</xdr:rowOff>
    </xdr:from>
    <xdr:ext cx="1057275" cy="800100"/>
    <xdr:pic>
      <xdr:nvPicPr>
        <xdr:cNvPr id="630" name="Рисунок 629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1409</xdr:row>
      <xdr:rowOff>28575</xdr:rowOff>
    </xdr:from>
    <xdr:ext cx="1057275" cy="800100"/>
    <xdr:pic>
      <xdr:nvPicPr>
        <xdr:cNvPr id="631" name="Рисунок 630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1422</xdr:row>
      <xdr:rowOff>38100</xdr:rowOff>
    </xdr:from>
    <xdr:ext cx="1066800" cy="819150"/>
    <xdr:pic>
      <xdr:nvPicPr>
        <xdr:cNvPr id="632" name="Рисунок 631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1419</xdr:row>
      <xdr:rowOff>38100</xdr:rowOff>
    </xdr:from>
    <xdr:ext cx="1085850" cy="809625"/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1418</xdr:row>
      <xdr:rowOff>28575</xdr:rowOff>
    </xdr:from>
    <xdr:ext cx="1076325" cy="800100"/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1421</xdr:row>
      <xdr:rowOff>28575</xdr:rowOff>
    </xdr:from>
    <xdr:ext cx="1076325" cy="800100"/>
    <xdr:pic>
      <xdr:nvPicPr>
        <xdr:cNvPr id="635" name="Рисунок 634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1420</xdr:row>
      <xdr:rowOff>38100</xdr:rowOff>
    </xdr:from>
    <xdr:ext cx="1057275" cy="800100"/>
    <xdr:pic>
      <xdr:nvPicPr>
        <xdr:cNvPr id="636" name="Рисунок 635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1417</xdr:row>
      <xdr:rowOff>28575</xdr:rowOff>
    </xdr:from>
    <xdr:ext cx="1076325" cy="800100"/>
    <xdr:pic>
      <xdr:nvPicPr>
        <xdr:cNvPr id="637" name="Рисунок 636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1425</xdr:row>
      <xdr:rowOff>28575</xdr:rowOff>
    </xdr:from>
    <xdr:ext cx="1076325" cy="800100"/>
    <xdr:pic>
      <xdr:nvPicPr>
        <xdr:cNvPr id="638" name="Рисунок 637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1426</xdr:row>
      <xdr:rowOff>9525</xdr:rowOff>
    </xdr:from>
    <xdr:ext cx="1076325" cy="800100"/>
    <xdr:pic>
      <xdr:nvPicPr>
        <xdr:cNvPr id="639" name="Рисунок 638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1427</xdr:row>
      <xdr:rowOff>28575</xdr:rowOff>
    </xdr:from>
    <xdr:ext cx="1076325" cy="800100"/>
    <xdr:pic>
      <xdr:nvPicPr>
        <xdr:cNvPr id="640" name="Рисунок 639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1428</xdr:row>
      <xdr:rowOff>9525</xdr:rowOff>
    </xdr:from>
    <xdr:ext cx="1076325" cy="800100"/>
    <xdr:pic>
      <xdr:nvPicPr>
        <xdr:cNvPr id="641" name="Рисунок 640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1429</xdr:row>
      <xdr:rowOff>28575</xdr:rowOff>
    </xdr:from>
    <xdr:ext cx="1076325" cy="800100"/>
    <xdr:pic>
      <xdr:nvPicPr>
        <xdr:cNvPr id="642" name="Рисунок 641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1434</xdr:row>
      <xdr:rowOff>57150</xdr:rowOff>
    </xdr:from>
    <xdr:ext cx="1066800" cy="781050"/>
    <xdr:pic>
      <xdr:nvPicPr>
        <xdr:cNvPr id="643" name="Рисунок 642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1435</xdr:row>
      <xdr:rowOff>28575</xdr:rowOff>
    </xdr:from>
    <xdr:ext cx="1076325" cy="800100"/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1436</xdr:row>
      <xdr:rowOff>28575</xdr:rowOff>
    </xdr:from>
    <xdr:ext cx="1066800" cy="800100"/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1437</xdr:row>
      <xdr:rowOff>28575</xdr:rowOff>
    </xdr:from>
    <xdr:ext cx="1066800" cy="800100"/>
    <xdr:pic>
      <xdr:nvPicPr>
        <xdr:cNvPr id="646" name="Рисунок 645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1430</xdr:row>
      <xdr:rowOff>28575</xdr:rowOff>
    </xdr:from>
    <xdr:ext cx="1076325" cy="800100"/>
    <xdr:pic>
      <xdr:nvPicPr>
        <xdr:cNvPr id="647" name="Рисунок 646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1431</xdr:row>
      <xdr:rowOff>28575</xdr:rowOff>
    </xdr:from>
    <xdr:ext cx="1057275" cy="800100"/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1448</xdr:row>
      <xdr:rowOff>38100</xdr:rowOff>
    </xdr:from>
    <xdr:ext cx="1066800" cy="800100"/>
    <xdr:pic>
      <xdr:nvPicPr>
        <xdr:cNvPr id="649" name="Рисунок 648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1449</xdr:row>
      <xdr:rowOff>38100</xdr:rowOff>
    </xdr:from>
    <xdr:ext cx="1066800" cy="800100"/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1450</xdr:row>
      <xdr:rowOff>28575</xdr:rowOff>
    </xdr:from>
    <xdr:ext cx="1076325" cy="800100"/>
    <xdr:pic>
      <xdr:nvPicPr>
        <xdr:cNvPr id="651" name="Рисунок 650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1452</xdr:row>
      <xdr:rowOff>38100</xdr:rowOff>
    </xdr:from>
    <xdr:ext cx="1066800" cy="800100"/>
    <xdr:pic>
      <xdr:nvPicPr>
        <xdr:cNvPr id="652" name="Рисунок 651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1454</xdr:row>
      <xdr:rowOff>38100</xdr:rowOff>
    </xdr:from>
    <xdr:ext cx="1076325" cy="809625"/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1451</xdr:row>
      <xdr:rowOff>38100</xdr:rowOff>
    </xdr:from>
    <xdr:ext cx="1066800" cy="800100"/>
    <xdr:pic>
      <xdr:nvPicPr>
        <xdr:cNvPr id="654" name="Рисунок 653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1453</xdr:row>
      <xdr:rowOff>38100</xdr:rowOff>
    </xdr:from>
    <xdr:ext cx="1066800" cy="800100"/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1455</xdr:row>
      <xdr:rowOff>38100</xdr:rowOff>
    </xdr:from>
    <xdr:ext cx="1076325" cy="809625"/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</xdr:row>
      <xdr:rowOff>9525</xdr:rowOff>
    </xdr:from>
    <xdr:ext cx="1076325" cy="800100"/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14</xdr:row>
      <xdr:rowOff>28575</xdr:rowOff>
    </xdr:from>
    <xdr:ext cx="1076325" cy="800100"/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15</xdr:row>
      <xdr:rowOff>28575</xdr:rowOff>
    </xdr:from>
    <xdr:ext cx="1076325" cy="800100"/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16</xdr:row>
      <xdr:rowOff>9525</xdr:rowOff>
    </xdr:from>
    <xdr:ext cx="1076325" cy="800100"/>
    <xdr:pic>
      <xdr:nvPicPr>
        <xdr:cNvPr id="660" name="Рисунок 659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18</xdr:row>
      <xdr:rowOff>9525</xdr:rowOff>
    </xdr:from>
    <xdr:ext cx="1076325" cy="800100"/>
    <xdr:pic>
      <xdr:nvPicPr>
        <xdr:cNvPr id="661" name="Рисунок 660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21</xdr:row>
      <xdr:rowOff>66675</xdr:rowOff>
    </xdr:from>
    <xdr:ext cx="1076325" cy="800100"/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22</xdr:row>
      <xdr:rowOff>38100</xdr:rowOff>
    </xdr:from>
    <xdr:ext cx="1066800" cy="800100"/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24</xdr:row>
      <xdr:rowOff>9525</xdr:rowOff>
    </xdr:from>
    <xdr:ext cx="1076325" cy="800100"/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26</xdr:row>
      <xdr:rowOff>57150</xdr:rowOff>
    </xdr:from>
    <xdr:ext cx="1066800" cy="781050"/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29</xdr:row>
      <xdr:rowOff>28575</xdr:rowOff>
    </xdr:from>
    <xdr:ext cx="1076325" cy="800100"/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25</xdr:row>
      <xdr:rowOff>28575</xdr:rowOff>
    </xdr:from>
    <xdr:ext cx="1076325" cy="800100"/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30</xdr:row>
      <xdr:rowOff>9525</xdr:rowOff>
    </xdr:from>
    <xdr:ext cx="1076325" cy="800100"/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32</xdr:row>
      <xdr:rowOff>9525</xdr:rowOff>
    </xdr:from>
    <xdr:ext cx="1076325" cy="800100"/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33</xdr:row>
      <xdr:rowOff>9525</xdr:rowOff>
    </xdr:from>
    <xdr:ext cx="1076325" cy="800100"/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34</xdr:row>
      <xdr:rowOff>9525</xdr:rowOff>
    </xdr:from>
    <xdr:ext cx="1076325" cy="800100"/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35</xdr:row>
      <xdr:rowOff>9525</xdr:rowOff>
    </xdr:from>
    <xdr:ext cx="1076325" cy="800100"/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36</xdr:row>
      <xdr:rowOff>28575</xdr:rowOff>
    </xdr:from>
    <xdr:ext cx="1076325" cy="800100"/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37</xdr:row>
      <xdr:rowOff>28575</xdr:rowOff>
    </xdr:from>
    <xdr:ext cx="1076325" cy="800100"/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38</xdr:row>
      <xdr:rowOff>38100</xdr:rowOff>
    </xdr:from>
    <xdr:ext cx="1085850" cy="800100"/>
    <xdr:pic>
      <xdr:nvPicPr>
        <xdr:cNvPr id="675" name="Рисунок 676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42</xdr:row>
      <xdr:rowOff>57150</xdr:rowOff>
    </xdr:from>
    <xdr:ext cx="1066800" cy="781050"/>
    <xdr:pic>
      <xdr:nvPicPr>
        <xdr:cNvPr id="676" name="Рисунок 678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51</xdr:row>
      <xdr:rowOff>28575</xdr:rowOff>
    </xdr:from>
    <xdr:ext cx="1076325" cy="800100"/>
    <xdr:pic>
      <xdr:nvPicPr>
        <xdr:cNvPr id="677" name="Рисунок 679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44</xdr:row>
      <xdr:rowOff>38100</xdr:rowOff>
    </xdr:from>
    <xdr:ext cx="1085850" cy="800100"/>
    <xdr:pic>
      <xdr:nvPicPr>
        <xdr:cNvPr id="678" name="Рисунок 680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45</xdr:row>
      <xdr:rowOff>38100</xdr:rowOff>
    </xdr:from>
    <xdr:ext cx="1066800" cy="800100"/>
    <xdr:pic>
      <xdr:nvPicPr>
        <xdr:cNvPr id="679" name="Рисунок 681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46</xdr:row>
      <xdr:rowOff>38100</xdr:rowOff>
    </xdr:from>
    <xdr:ext cx="1066800" cy="800100"/>
    <xdr:pic>
      <xdr:nvPicPr>
        <xdr:cNvPr id="680" name="Рисунок 682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47</xdr:row>
      <xdr:rowOff>38100</xdr:rowOff>
    </xdr:from>
    <xdr:ext cx="1085850" cy="800100"/>
    <xdr:pic>
      <xdr:nvPicPr>
        <xdr:cNvPr id="681" name="Рисунок 683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54</xdr:row>
      <xdr:rowOff>28575</xdr:rowOff>
    </xdr:from>
    <xdr:ext cx="1076325" cy="800100"/>
    <xdr:pic>
      <xdr:nvPicPr>
        <xdr:cNvPr id="682" name="Рисунок 685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55</xdr:row>
      <xdr:rowOff>57150</xdr:rowOff>
    </xdr:from>
    <xdr:ext cx="1066800" cy="781050"/>
    <xdr:pic>
      <xdr:nvPicPr>
        <xdr:cNvPr id="683" name="Рисунок 686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56</xdr:row>
      <xdr:rowOff>9525</xdr:rowOff>
    </xdr:from>
    <xdr:ext cx="1076325" cy="800100"/>
    <xdr:pic>
      <xdr:nvPicPr>
        <xdr:cNvPr id="684" name="Рисунок 687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58</xdr:row>
      <xdr:rowOff>28575</xdr:rowOff>
    </xdr:from>
    <xdr:ext cx="1076325" cy="800100"/>
    <xdr:pic>
      <xdr:nvPicPr>
        <xdr:cNvPr id="685" name="Рисунок 689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59</xdr:row>
      <xdr:rowOff>28575</xdr:rowOff>
    </xdr:from>
    <xdr:ext cx="1076325" cy="800100"/>
    <xdr:pic>
      <xdr:nvPicPr>
        <xdr:cNvPr id="686" name="Рисунок 690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60</xdr:row>
      <xdr:rowOff>9525</xdr:rowOff>
    </xdr:from>
    <xdr:ext cx="1076325" cy="800100"/>
    <xdr:pic>
      <xdr:nvPicPr>
        <xdr:cNvPr id="687" name="Рисунок 691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61</xdr:row>
      <xdr:rowOff>38100</xdr:rowOff>
    </xdr:from>
    <xdr:ext cx="1066800" cy="800100"/>
    <xdr:pic>
      <xdr:nvPicPr>
        <xdr:cNvPr id="688" name="Рисунок 692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63</xdr:row>
      <xdr:rowOff>28575</xdr:rowOff>
    </xdr:from>
    <xdr:ext cx="1076325" cy="800100"/>
    <xdr:pic>
      <xdr:nvPicPr>
        <xdr:cNvPr id="689" name="Рисунок 693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64</xdr:row>
      <xdr:rowOff>9525</xdr:rowOff>
    </xdr:from>
    <xdr:ext cx="1076325" cy="800100"/>
    <xdr:pic>
      <xdr:nvPicPr>
        <xdr:cNvPr id="690" name="Рисунок 694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65</xdr:row>
      <xdr:rowOff>28575</xdr:rowOff>
    </xdr:from>
    <xdr:ext cx="1076325" cy="800100"/>
    <xdr:pic>
      <xdr:nvPicPr>
        <xdr:cNvPr id="691" name="Рисунок 695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67</xdr:row>
      <xdr:rowOff>28575</xdr:rowOff>
    </xdr:from>
    <xdr:ext cx="1076325" cy="800100"/>
    <xdr:pic>
      <xdr:nvPicPr>
        <xdr:cNvPr id="692" name="Рисунок 696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68</xdr:row>
      <xdr:rowOff>28575</xdr:rowOff>
    </xdr:from>
    <xdr:ext cx="1076325" cy="800100"/>
    <xdr:pic>
      <xdr:nvPicPr>
        <xdr:cNvPr id="693" name="Рисунок 697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71</xdr:row>
      <xdr:rowOff>38100</xdr:rowOff>
    </xdr:from>
    <xdr:ext cx="1066800" cy="800100"/>
    <xdr:pic>
      <xdr:nvPicPr>
        <xdr:cNvPr id="694" name="Рисунок 698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72</xdr:row>
      <xdr:rowOff>38100</xdr:rowOff>
    </xdr:from>
    <xdr:ext cx="1066800" cy="800100"/>
    <xdr:pic>
      <xdr:nvPicPr>
        <xdr:cNvPr id="695" name="Рисунок 699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73</xdr:row>
      <xdr:rowOff>57150</xdr:rowOff>
    </xdr:from>
    <xdr:ext cx="1066800" cy="781050"/>
    <xdr:pic>
      <xdr:nvPicPr>
        <xdr:cNvPr id="696" name="Рисунок 700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74</xdr:row>
      <xdr:rowOff>57150</xdr:rowOff>
    </xdr:from>
    <xdr:ext cx="1066800" cy="781050"/>
    <xdr:pic>
      <xdr:nvPicPr>
        <xdr:cNvPr id="697" name="Рисунок 701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75</xdr:row>
      <xdr:rowOff>38100</xdr:rowOff>
    </xdr:from>
    <xdr:ext cx="1085850" cy="800100"/>
    <xdr:pic>
      <xdr:nvPicPr>
        <xdr:cNvPr id="698" name="Рисунок 702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76</xdr:row>
      <xdr:rowOff>38100</xdr:rowOff>
    </xdr:from>
    <xdr:ext cx="1066800" cy="800100"/>
    <xdr:pic>
      <xdr:nvPicPr>
        <xdr:cNvPr id="699" name="Рисунок 703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77</xdr:row>
      <xdr:rowOff>9525</xdr:rowOff>
    </xdr:from>
    <xdr:ext cx="1076325" cy="800100"/>
    <xdr:pic>
      <xdr:nvPicPr>
        <xdr:cNvPr id="700" name="Рисунок 704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80</xdr:row>
      <xdr:rowOff>28575</xdr:rowOff>
    </xdr:from>
    <xdr:ext cx="1076325" cy="800100"/>
    <xdr:pic>
      <xdr:nvPicPr>
        <xdr:cNvPr id="701" name="Рисунок 705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81</xdr:row>
      <xdr:rowOff>28575</xdr:rowOff>
    </xdr:from>
    <xdr:ext cx="1076325" cy="800100"/>
    <xdr:pic>
      <xdr:nvPicPr>
        <xdr:cNvPr id="702" name="Рисунок 706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82</xdr:row>
      <xdr:rowOff>38100</xdr:rowOff>
    </xdr:from>
    <xdr:ext cx="1085850" cy="800100"/>
    <xdr:pic>
      <xdr:nvPicPr>
        <xdr:cNvPr id="703" name="Рисунок 707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86</xdr:row>
      <xdr:rowOff>28575</xdr:rowOff>
    </xdr:from>
    <xdr:ext cx="1076325" cy="800100"/>
    <xdr:pic>
      <xdr:nvPicPr>
        <xdr:cNvPr id="704" name="Рисунок 708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87</xdr:row>
      <xdr:rowOff>9525</xdr:rowOff>
    </xdr:from>
    <xdr:ext cx="1076325" cy="800100"/>
    <xdr:pic>
      <xdr:nvPicPr>
        <xdr:cNvPr id="705" name="Рисунок 709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88</xdr:row>
      <xdr:rowOff>28575</xdr:rowOff>
    </xdr:from>
    <xdr:ext cx="1076325" cy="800100"/>
    <xdr:pic>
      <xdr:nvPicPr>
        <xdr:cNvPr id="706" name="Рисунок 710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89</xdr:row>
      <xdr:rowOff>9525</xdr:rowOff>
    </xdr:from>
    <xdr:ext cx="1076325" cy="800100"/>
    <xdr:pic>
      <xdr:nvPicPr>
        <xdr:cNvPr id="707" name="Рисунок 711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90</xdr:row>
      <xdr:rowOff>9525</xdr:rowOff>
    </xdr:from>
    <xdr:ext cx="1076325" cy="800100"/>
    <xdr:pic>
      <xdr:nvPicPr>
        <xdr:cNvPr id="708" name="Рисунок 712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93</xdr:row>
      <xdr:rowOff>38100</xdr:rowOff>
    </xdr:from>
    <xdr:ext cx="1066800" cy="819150"/>
    <xdr:pic>
      <xdr:nvPicPr>
        <xdr:cNvPr id="709" name="Рисунок 713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1298</xdr:row>
      <xdr:rowOff>38100</xdr:rowOff>
    </xdr:from>
    <xdr:ext cx="1066800" cy="800100"/>
    <xdr:pic>
      <xdr:nvPicPr>
        <xdr:cNvPr id="710" name="Рисунок 714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170</xdr:row>
      <xdr:rowOff>28575</xdr:rowOff>
    </xdr:from>
    <xdr:ext cx="1076325" cy="800100"/>
    <xdr:pic>
      <xdr:nvPicPr>
        <xdr:cNvPr id="711" name="Рисунок 71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843</xdr:row>
      <xdr:rowOff>38100</xdr:rowOff>
    </xdr:from>
    <xdr:ext cx="1085850" cy="800100"/>
    <xdr:pic>
      <xdr:nvPicPr>
        <xdr:cNvPr id="712" name="Рисунок 716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727</xdr:row>
      <xdr:rowOff>28575</xdr:rowOff>
    </xdr:from>
    <xdr:ext cx="1095375" cy="800100"/>
    <xdr:pic>
      <xdr:nvPicPr>
        <xdr:cNvPr id="713" name="Рисунок 717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57150</xdr:colOff>
      <xdr:row>728</xdr:row>
      <xdr:rowOff>28575</xdr:rowOff>
    </xdr:from>
    <xdr:ext cx="1066800" cy="800100"/>
    <xdr:pic>
      <xdr:nvPicPr>
        <xdr:cNvPr id="714" name="Рисунок 718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729</xdr:row>
      <xdr:rowOff>57150</xdr:rowOff>
    </xdr:from>
    <xdr:ext cx="1085850" cy="781050"/>
    <xdr:pic>
      <xdr:nvPicPr>
        <xdr:cNvPr id="715" name="Рисунок 719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665</xdr:row>
      <xdr:rowOff>9525</xdr:rowOff>
    </xdr:from>
    <xdr:ext cx="1076325" cy="800100"/>
    <xdr:pic>
      <xdr:nvPicPr>
        <xdr:cNvPr id="716" name="Рисунок 720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862</xdr:row>
      <xdr:rowOff>28575</xdr:rowOff>
    </xdr:from>
    <xdr:ext cx="1076325" cy="800100"/>
    <xdr:pic>
      <xdr:nvPicPr>
        <xdr:cNvPr id="717" name="Рисунок 721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1246</xdr:row>
      <xdr:rowOff>0</xdr:rowOff>
    </xdr:from>
    <xdr:ext cx="1076325" cy="800100"/>
    <xdr:pic>
      <xdr:nvPicPr>
        <xdr:cNvPr id="718" name="Рисунок 722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422</xdr:row>
      <xdr:rowOff>9525</xdr:rowOff>
    </xdr:from>
    <xdr:ext cx="1076325" cy="800100"/>
    <xdr:pic>
      <xdr:nvPicPr>
        <xdr:cNvPr id="719" name="Рисунок 723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443</xdr:row>
      <xdr:rowOff>0</xdr:rowOff>
    </xdr:from>
    <xdr:ext cx="1076325" cy="800100"/>
    <xdr:pic>
      <xdr:nvPicPr>
        <xdr:cNvPr id="720" name="Рисунок 724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816</xdr:row>
      <xdr:rowOff>9525</xdr:rowOff>
    </xdr:from>
    <xdr:ext cx="1076325" cy="800100"/>
    <xdr:pic>
      <xdr:nvPicPr>
        <xdr:cNvPr id="721" name="Рисунок 725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394</xdr:row>
      <xdr:rowOff>28575</xdr:rowOff>
    </xdr:from>
    <xdr:ext cx="1076325" cy="800100"/>
    <xdr:pic>
      <xdr:nvPicPr>
        <xdr:cNvPr id="722" name="Рисунок 726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366</xdr:row>
      <xdr:rowOff>28575</xdr:rowOff>
    </xdr:from>
    <xdr:ext cx="1076325" cy="800100"/>
    <xdr:pic>
      <xdr:nvPicPr>
        <xdr:cNvPr id="723" name="Рисунок 727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799</xdr:row>
      <xdr:rowOff>57150</xdr:rowOff>
    </xdr:from>
    <xdr:ext cx="1066800" cy="781050"/>
    <xdr:pic>
      <xdr:nvPicPr>
        <xdr:cNvPr id="724" name="Рисунок 728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361</xdr:row>
      <xdr:rowOff>28575</xdr:rowOff>
    </xdr:from>
    <xdr:ext cx="1076325" cy="800100"/>
    <xdr:pic>
      <xdr:nvPicPr>
        <xdr:cNvPr id="725" name="Рисунок 729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290</xdr:row>
      <xdr:rowOff>28575</xdr:rowOff>
    </xdr:from>
    <xdr:ext cx="1076325" cy="800100"/>
    <xdr:pic>
      <xdr:nvPicPr>
        <xdr:cNvPr id="726" name="Рисунок 730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121</xdr:row>
      <xdr:rowOff>9525</xdr:rowOff>
    </xdr:from>
    <xdr:ext cx="1095375" cy="800100"/>
    <xdr:pic>
      <xdr:nvPicPr>
        <xdr:cNvPr id="727" name="Рисунок 731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133</xdr:row>
      <xdr:rowOff>28575</xdr:rowOff>
    </xdr:from>
    <xdr:ext cx="1076325" cy="800100"/>
    <xdr:pic>
      <xdr:nvPicPr>
        <xdr:cNvPr id="728" name="Рисунок 732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146</xdr:row>
      <xdr:rowOff>28575</xdr:rowOff>
    </xdr:from>
    <xdr:ext cx="1076325" cy="800100"/>
    <xdr:pic>
      <xdr:nvPicPr>
        <xdr:cNvPr id="729" name="Рисунок 733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1189</xdr:row>
      <xdr:rowOff>28575</xdr:rowOff>
    </xdr:from>
    <xdr:ext cx="1076325" cy="800100"/>
    <xdr:pic>
      <xdr:nvPicPr>
        <xdr:cNvPr id="730" name="Рисунок 734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1153</xdr:row>
      <xdr:rowOff>28575</xdr:rowOff>
    </xdr:from>
    <xdr:ext cx="1095375" cy="800100"/>
    <xdr:pic>
      <xdr:nvPicPr>
        <xdr:cNvPr id="731" name="Рисунок 735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1154</xdr:row>
      <xdr:rowOff>9525</xdr:rowOff>
    </xdr:from>
    <xdr:ext cx="1076325" cy="800100"/>
    <xdr:pic>
      <xdr:nvPicPr>
        <xdr:cNvPr id="732" name="Рисунок 736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1155</xdr:row>
      <xdr:rowOff>9525</xdr:rowOff>
    </xdr:from>
    <xdr:ext cx="1076325" cy="800100"/>
    <xdr:pic>
      <xdr:nvPicPr>
        <xdr:cNvPr id="733" name="Рисунок 737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1156</xdr:row>
      <xdr:rowOff>9525</xdr:rowOff>
    </xdr:from>
    <xdr:ext cx="1057275" cy="828675"/>
    <xdr:pic>
      <xdr:nvPicPr>
        <xdr:cNvPr id="734" name="Рисунок 738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1157</xdr:row>
      <xdr:rowOff>28575</xdr:rowOff>
    </xdr:from>
    <xdr:ext cx="1076325" cy="800100"/>
    <xdr:pic>
      <xdr:nvPicPr>
        <xdr:cNvPr id="735" name="Рисунок 739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1158</xdr:row>
      <xdr:rowOff>28575</xdr:rowOff>
    </xdr:from>
    <xdr:ext cx="1095375" cy="800100"/>
    <xdr:pic>
      <xdr:nvPicPr>
        <xdr:cNvPr id="736" name="Рисунок 740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1163</xdr:row>
      <xdr:rowOff>28575</xdr:rowOff>
    </xdr:from>
    <xdr:ext cx="1076325" cy="800100"/>
    <xdr:pic>
      <xdr:nvPicPr>
        <xdr:cNvPr id="737" name="Рисунок 741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1164</xdr:row>
      <xdr:rowOff>28575</xdr:rowOff>
    </xdr:from>
    <xdr:ext cx="1076325" cy="800100"/>
    <xdr:pic>
      <xdr:nvPicPr>
        <xdr:cNvPr id="738" name="Рисунок 742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1165</xdr:row>
      <xdr:rowOff>28575</xdr:rowOff>
    </xdr:from>
    <xdr:ext cx="1076325" cy="800100"/>
    <xdr:pic>
      <xdr:nvPicPr>
        <xdr:cNvPr id="739" name="Рисунок 743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1171</xdr:row>
      <xdr:rowOff>28575</xdr:rowOff>
    </xdr:from>
    <xdr:ext cx="1076325" cy="800100"/>
    <xdr:pic>
      <xdr:nvPicPr>
        <xdr:cNvPr id="740" name="Рисунок 744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1172</xdr:row>
      <xdr:rowOff>28575</xdr:rowOff>
    </xdr:from>
    <xdr:ext cx="1076325" cy="800100"/>
    <xdr:pic>
      <xdr:nvPicPr>
        <xdr:cNvPr id="741" name="Рисунок 745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1173</xdr:row>
      <xdr:rowOff>28575</xdr:rowOff>
    </xdr:from>
    <xdr:ext cx="1095375" cy="800100"/>
    <xdr:pic>
      <xdr:nvPicPr>
        <xdr:cNvPr id="742" name="Рисунок 746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1178</xdr:row>
      <xdr:rowOff>28575</xdr:rowOff>
    </xdr:from>
    <xdr:ext cx="1076325" cy="800100"/>
    <xdr:pic>
      <xdr:nvPicPr>
        <xdr:cNvPr id="743" name="Рисунок 747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1179</xdr:row>
      <xdr:rowOff>9525</xdr:rowOff>
    </xdr:from>
    <xdr:ext cx="1076325" cy="800100"/>
    <xdr:pic>
      <xdr:nvPicPr>
        <xdr:cNvPr id="744" name="Рисунок 748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1180</xdr:row>
      <xdr:rowOff>28575</xdr:rowOff>
    </xdr:from>
    <xdr:ext cx="1076325" cy="800100"/>
    <xdr:pic>
      <xdr:nvPicPr>
        <xdr:cNvPr id="745" name="Рисунок 749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1185</xdr:row>
      <xdr:rowOff>28575</xdr:rowOff>
    </xdr:from>
    <xdr:ext cx="1076325" cy="800100"/>
    <xdr:pic>
      <xdr:nvPicPr>
        <xdr:cNvPr id="746" name="Рисунок 750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1184</xdr:row>
      <xdr:rowOff>28575</xdr:rowOff>
    </xdr:from>
    <xdr:ext cx="1076325" cy="800100"/>
    <xdr:pic>
      <xdr:nvPicPr>
        <xdr:cNvPr id="747" name="Рисунок 751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1186</xdr:row>
      <xdr:rowOff>38100</xdr:rowOff>
    </xdr:from>
    <xdr:ext cx="1066800" cy="800100"/>
    <xdr:pic>
      <xdr:nvPicPr>
        <xdr:cNvPr id="748" name="Рисунок 752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1187</xdr:row>
      <xdr:rowOff>28575</xdr:rowOff>
    </xdr:from>
    <xdr:ext cx="1076325" cy="800100"/>
    <xdr:pic>
      <xdr:nvPicPr>
        <xdr:cNvPr id="749" name="Рисунок 753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1149</xdr:row>
      <xdr:rowOff>28575</xdr:rowOff>
    </xdr:from>
    <xdr:ext cx="1076325" cy="800100"/>
    <xdr:pic>
      <xdr:nvPicPr>
        <xdr:cNvPr id="750" name="Рисунок 754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1166</xdr:row>
      <xdr:rowOff>28575</xdr:rowOff>
    </xdr:from>
    <xdr:ext cx="1076325" cy="800100"/>
    <xdr:pic>
      <xdr:nvPicPr>
        <xdr:cNvPr id="751" name="Рисунок 755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1167</xdr:row>
      <xdr:rowOff>9525</xdr:rowOff>
    </xdr:from>
    <xdr:ext cx="1076325" cy="800100"/>
    <xdr:pic>
      <xdr:nvPicPr>
        <xdr:cNvPr id="752" name="Рисунок 756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1159</xdr:row>
      <xdr:rowOff>28575</xdr:rowOff>
    </xdr:from>
    <xdr:ext cx="1095375" cy="800100"/>
    <xdr:pic>
      <xdr:nvPicPr>
        <xdr:cNvPr id="753" name="Рисунок 757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1174</xdr:row>
      <xdr:rowOff>28575</xdr:rowOff>
    </xdr:from>
    <xdr:ext cx="1095375" cy="800100"/>
    <xdr:pic>
      <xdr:nvPicPr>
        <xdr:cNvPr id="754" name="Рисунок 758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745</xdr:row>
      <xdr:rowOff>28575</xdr:rowOff>
    </xdr:from>
    <xdr:ext cx="1076325" cy="800100"/>
    <xdr:pic>
      <xdr:nvPicPr>
        <xdr:cNvPr id="755" name="Рисунок 759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746</xdr:row>
      <xdr:rowOff>28575</xdr:rowOff>
    </xdr:from>
    <xdr:ext cx="1076325" cy="800100"/>
    <xdr:pic>
      <xdr:nvPicPr>
        <xdr:cNvPr id="756" name="Рисунок 760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747</xdr:row>
      <xdr:rowOff>28575</xdr:rowOff>
    </xdr:from>
    <xdr:ext cx="1076325" cy="800100"/>
    <xdr:pic>
      <xdr:nvPicPr>
        <xdr:cNvPr id="757" name="Рисунок 761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748</xdr:row>
      <xdr:rowOff>28575</xdr:rowOff>
    </xdr:from>
    <xdr:ext cx="1076325" cy="800100"/>
    <xdr:pic>
      <xdr:nvPicPr>
        <xdr:cNvPr id="758" name="Рисунок 762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749</xdr:row>
      <xdr:rowOff>28575</xdr:rowOff>
    </xdr:from>
    <xdr:ext cx="1076325" cy="800100"/>
    <xdr:pic>
      <xdr:nvPicPr>
        <xdr:cNvPr id="759" name="Рисунок 763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750</xdr:row>
      <xdr:rowOff>28575</xdr:rowOff>
    </xdr:from>
    <xdr:ext cx="1076325" cy="800100"/>
    <xdr:pic>
      <xdr:nvPicPr>
        <xdr:cNvPr id="760" name="Рисунок 764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751</xdr:row>
      <xdr:rowOff>28575</xdr:rowOff>
    </xdr:from>
    <xdr:ext cx="1076325" cy="800100"/>
    <xdr:pic>
      <xdr:nvPicPr>
        <xdr:cNvPr id="761" name="Рисунок 765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752</xdr:row>
      <xdr:rowOff>28575</xdr:rowOff>
    </xdr:from>
    <xdr:ext cx="1076325" cy="800100"/>
    <xdr:pic>
      <xdr:nvPicPr>
        <xdr:cNvPr id="762" name="Рисунок 766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760</xdr:row>
      <xdr:rowOff>28575</xdr:rowOff>
    </xdr:from>
    <xdr:ext cx="1076325" cy="800100"/>
    <xdr:pic>
      <xdr:nvPicPr>
        <xdr:cNvPr id="763" name="Рисунок 767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761</xdr:row>
      <xdr:rowOff>28575</xdr:rowOff>
    </xdr:from>
    <xdr:ext cx="1076325" cy="800100"/>
    <xdr:pic>
      <xdr:nvPicPr>
        <xdr:cNvPr id="764" name="Рисунок 768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762</xdr:row>
      <xdr:rowOff>28575</xdr:rowOff>
    </xdr:from>
    <xdr:ext cx="1076325" cy="800100"/>
    <xdr:pic>
      <xdr:nvPicPr>
        <xdr:cNvPr id="765" name="Рисунок 769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763</xdr:row>
      <xdr:rowOff>28575</xdr:rowOff>
    </xdr:from>
    <xdr:ext cx="1076325" cy="800100"/>
    <xdr:pic>
      <xdr:nvPicPr>
        <xdr:cNvPr id="766" name="Рисунок 770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764</xdr:row>
      <xdr:rowOff>28575</xdr:rowOff>
    </xdr:from>
    <xdr:ext cx="1076325" cy="800100"/>
    <xdr:pic>
      <xdr:nvPicPr>
        <xdr:cNvPr id="767" name="Рисунок 771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765</xdr:row>
      <xdr:rowOff>28575</xdr:rowOff>
    </xdr:from>
    <xdr:ext cx="1076325" cy="800100"/>
    <xdr:pic>
      <xdr:nvPicPr>
        <xdr:cNvPr id="768" name="Рисунок 772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1182</xdr:row>
      <xdr:rowOff>28575</xdr:rowOff>
    </xdr:from>
    <xdr:ext cx="1095375" cy="800100"/>
    <xdr:pic>
      <xdr:nvPicPr>
        <xdr:cNvPr id="769" name="Рисунок 773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1183</xdr:row>
      <xdr:rowOff>9525</xdr:rowOff>
    </xdr:from>
    <xdr:ext cx="1076325" cy="800100"/>
    <xdr:pic>
      <xdr:nvPicPr>
        <xdr:cNvPr id="770" name="Рисунок 774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1181</xdr:row>
      <xdr:rowOff>9525</xdr:rowOff>
    </xdr:from>
    <xdr:ext cx="1095375" cy="800100"/>
    <xdr:pic>
      <xdr:nvPicPr>
        <xdr:cNvPr id="771" name="Рисунок 775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530</xdr:row>
      <xdr:rowOff>28575</xdr:rowOff>
    </xdr:from>
    <xdr:ext cx="1076325" cy="800100"/>
    <xdr:pic>
      <xdr:nvPicPr>
        <xdr:cNvPr id="772" name="Рисунок 776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531</xdr:row>
      <xdr:rowOff>28575</xdr:rowOff>
    </xdr:from>
    <xdr:ext cx="1076325" cy="800100"/>
    <xdr:pic>
      <xdr:nvPicPr>
        <xdr:cNvPr id="773" name="Рисунок 777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532</xdr:row>
      <xdr:rowOff>28575</xdr:rowOff>
    </xdr:from>
    <xdr:ext cx="1095375" cy="800100"/>
    <xdr:pic>
      <xdr:nvPicPr>
        <xdr:cNvPr id="774" name="Рисунок 778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533</xdr:row>
      <xdr:rowOff>28575</xdr:rowOff>
    </xdr:from>
    <xdr:ext cx="1095375" cy="800100"/>
    <xdr:pic>
      <xdr:nvPicPr>
        <xdr:cNvPr id="775" name="Рисунок 779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534</xdr:row>
      <xdr:rowOff>28575</xdr:rowOff>
    </xdr:from>
    <xdr:ext cx="1076325" cy="800100"/>
    <xdr:pic>
      <xdr:nvPicPr>
        <xdr:cNvPr id="776" name="Рисунок 78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535</xdr:row>
      <xdr:rowOff>28575</xdr:rowOff>
    </xdr:from>
    <xdr:ext cx="1076325" cy="800100"/>
    <xdr:pic>
      <xdr:nvPicPr>
        <xdr:cNvPr id="777" name="Рисунок 781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915</xdr:row>
      <xdr:rowOff>9525</xdr:rowOff>
    </xdr:from>
    <xdr:ext cx="1076325" cy="800100"/>
    <xdr:pic>
      <xdr:nvPicPr>
        <xdr:cNvPr id="778" name="Рисунок 782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916</xdr:row>
      <xdr:rowOff>9525</xdr:rowOff>
    </xdr:from>
    <xdr:ext cx="1095375" cy="800100"/>
    <xdr:pic>
      <xdr:nvPicPr>
        <xdr:cNvPr id="779" name="Рисунок 783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31</xdr:row>
      <xdr:rowOff>38100</xdr:rowOff>
    </xdr:from>
    <xdr:ext cx="1066800" cy="800100"/>
    <xdr:pic>
      <xdr:nvPicPr>
        <xdr:cNvPr id="780" name="Рисунок 784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49</xdr:row>
      <xdr:rowOff>28575</xdr:rowOff>
    </xdr:from>
    <xdr:ext cx="1076325" cy="800100"/>
    <xdr:pic>
      <xdr:nvPicPr>
        <xdr:cNvPr id="781" name="Рисунок 785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43</xdr:row>
      <xdr:rowOff>28575</xdr:rowOff>
    </xdr:from>
    <xdr:ext cx="1076325" cy="800100"/>
    <xdr:pic>
      <xdr:nvPicPr>
        <xdr:cNvPr id="782" name="Рисунок 786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50</xdr:row>
      <xdr:rowOff>28575</xdr:rowOff>
    </xdr:from>
    <xdr:ext cx="1095375" cy="800100"/>
    <xdr:pic>
      <xdr:nvPicPr>
        <xdr:cNvPr id="783" name="Рисунок 787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62</xdr:row>
      <xdr:rowOff>38100</xdr:rowOff>
    </xdr:from>
    <xdr:ext cx="1085850" cy="800100"/>
    <xdr:pic>
      <xdr:nvPicPr>
        <xdr:cNvPr id="784" name="Рисунок 788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66</xdr:row>
      <xdr:rowOff>9525</xdr:rowOff>
    </xdr:from>
    <xdr:ext cx="1076325" cy="800100"/>
    <xdr:pic>
      <xdr:nvPicPr>
        <xdr:cNvPr id="785" name="Рисунок 789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114</xdr:row>
      <xdr:rowOff>38100</xdr:rowOff>
    </xdr:from>
    <xdr:ext cx="1076325" cy="809625"/>
    <xdr:pic>
      <xdr:nvPicPr>
        <xdr:cNvPr id="786" name="Рисунок 790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150</xdr:row>
      <xdr:rowOff>28575</xdr:rowOff>
    </xdr:from>
    <xdr:ext cx="1076325" cy="800100"/>
    <xdr:pic>
      <xdr:nvPicPr>
        <xdr:cNvPr id="787" name="Рисунок 791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151</xdr:row>
      <xdr:rowOff>9525</xdr:rowOff>
    </xdr:from>
    <xdr:ext cx="1076325" cy="800100"/>
    <xdr:pic>
      <xdr:nvPicPr>
        <xdr:cNvPr id="788" name="Рисунок 792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141</xdr:row>
      <xdr:rowOff>28575</xdr:rowOff>
    </xdr:from>
    <xdr:ext cx="1076325" cy="800100"/>
    <xdr:pic>
      <xdr:nvPicPr>
        <xdr:cNvPr id="789" name="Рисунок 793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140</xdr:row>
      <xdr:rowOff>9525</xdr:rowOff>
    </xdr:from>
    <xdr:ext cx="1076325" cy="800100"/>
    <xdr:pic>
      <xdr:nvPicPr>
        <xdr:cNvPr id="790" name="Рисунок 794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137</xdr:row>
      <xdr:rowOff>28575</xdr:rowOff>
    </xdr:from>
    <xdr:ext cx="1076325" cy="800100"/>
    <xdr:pic>
      <xdr:nvPicPr>
        <xdr:cNvPr id="791" name="Рисунок 795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136</xdr:row>
      <xdr:rowOff>28575</xdr:rowOff>
    </xdr:from>
    <xdr:ext cx="1076325" cy="800100"/>
    <xdr:pic>
      <xdr:nvPicPr>
        <xdr:cNvPr id="792" name="Рисунок 796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135</xdr:row>
      <xdr:rowOff>28575</xdr:rowOff>
    </xdr:from>
    <xdr:ext cx="1076325" cy="800100"/>
    <xdr:pic>
      <xdr:nvPicPr>
        <xdr:cNvPr id="793" name="Рисунок 797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147</xdr:row>
      <xdr:rowOff>66675</xdr:rowOff>
    </xdr:from>
    <xdr:ext cx="1066800" cy="800100"/>
    <xdr:pic>
      <xdr:nvPicPr>
        <xdr:cNvPr id="794" name="Рисунок 798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179</xdr:row>
      <xdr:rowOff>38100</xdr:rowOff>
    </xdr:from>
    <xdr:ext cx="1066800" cy="800100"/>
    <xdr:pic>
      <xdr:nvPicPr>
        <xdr:cNvPr id="795" name="Рисунок 799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181</xdr:row>
      <xdr:rowOff>57150</xdr:rowOff>
    </xdr:from>
    <xdr:ext cx="1066800" cy="781050"/>
    <xdr:pic>
      <xdr:nvPicPr>
        <xdr:cNvPr id="796" name="Рисунок 800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180</xdr:row>
      <xdr:rowOff>38100</xdr:rowOff>
    </xdr:from>
    <xdr:ext cx="1076325" cy="800100"/>
    <xdr:pic>
      <xdr:nvPicPr>
        <xdr:cNvPr id="797" name="Рисунок 801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185</xdr:row>
      <xdr:rowOff>57150</xdr:rowOff>
    </xdr:from>
    <xdr:ext cx="1057275" cy="781050"/>
    <xdr:pic>
      <xdr:nvPicPr>
        <xdr:cNvPr id="798" name="Рисунок 802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186</xdr:row>
      <xdr:rowOff>38100</xdr:rowOff>
    </xdr:from>
    <xdr:ext cx="1066800" cy="800100"/>
    <xdr:pic>
      <xdr:nvPicPr>
        <xdr:cNvPr id="799" name="Рисунок 803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187</xdr:row>
      <xdr:rowOff>38100</xdr:rowOff>
    </xdr:from>
    <xdr:ext cx="1066800" cy="800100"/>
    <xdr:pic>
      <xdr:nvPicPr>
        <xdr:cNvPr id="800" name="Рисунок 804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188</xdr:row>
      <xdr:rowOff>38100</xdr:rowOff>
    </xdr:from>
    <xdr:ext cx="1066800" cy="800100"/>
    <xdr:pic>
      <xdr:nvPicPr>
        <xdr:cNvPr id="801" name="Рисунок 805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189</xdr:row>
      <xdr:rowOff>38100</xdr:rowOff>
    </xdr:from>
    <xdr:ext cx="1066800" cy="800100"/>
    <xdr:pic>
      <xdr:nvPicPr>
        <xdr:cNvPr id="802" name="Рисунок 806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190</xdr:row>
      <xdr:rowOff>38100</xdr:rowOff>
    </xdr:from>
    <xdr:ext cx="1066800" cy="800100"/>
    <xdr:pic>
      <xdr:nvPicPr>
        <xdr:cNvPr id="803" name="Рисунок 807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191</xdr:row>
      <xdr:rowOff>38100</xdr:rowOff>
    </xdr:from>
    <xdr:ext cx="1066800" cy="800100"/>
    <xdr:pic>
      <xdr:nvPicPr>
        <xdr:cNvPr id="804" name="Рисунок 808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192</xdr:row>
      <xdr:rowOff>38100</xdr:rowOff>
    </xdr:from>
    <xdr:ext cx="1066800" cy="800100"/>
    <xdr:pic>
      <xdr:nvPicPr>
        <xdr:cNvPr id="805" name="Рисунок 809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193</xdr:row>
      <xdr:rowOff>28575</xdr:rowOff>
    </xdr:from>
    <xdr:ext cx="1076325" cy="800100"/>
    <xdr:pic>
      <xdr:nvPicPr>
        <xdr:cNvPr id="806" name="Рисунок 810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194</xdr:row>
      <xdr:rowOff>28575</xdr:rowOff>
    </xdr:from>
    <xdr:ext cx="1076325" cy="800100"/>
    <xdr:pic>
      <xdr:nvPicPr>
        <xdr:cNvPr id="807" name="Рисунок 811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195</xdr:row>
      <xdr:rowOff>38100</xdr:rowOff>
    </xdr:from>
    <xdr:ext cx="1066800" cy="800100"/>
    <xdr:pic>
      <xdr:nvPicPr>
        <xdr:cNvPr id="808" name="Рисунок 812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196</xdr:row>
      <xdr:rowOff>38100</xdr:rowOff>
    </xdr:from>
    <xdr:ext cx="1066800" cy="800100"/>
    <xdr:pic>
      <xdr:nvPicPr>
        <xdr:cNvPr id="809" name="Рисунок 813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197</xdr:row>
      <xdr:rowOff>28575</xdr:rowOff>
    </xdr:from>
    <xdr:ext cx="1076325" cy="800100"/>
    <xdr:pic>
      <xdr:nvPicPr>
        <xdr:cNvPr id="810" name="Рисунок 814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198</xdr:row>
      <xdr:rowOff>38100</xdr:rowOff>
    </xdr:from>
    <xdr:ext cx="1076325" cy="800100"/>
    <xdr:pic>
      <xdr:nvPicPr>
        <xdr:cNvPr id="811" name="Рисунок 815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199</xdr:row>
      <xdr:rowOff>28575</xdr:rowOff>
    </xdr:from>
    <xdr:ext cx="1095375" cy="800100"/>
    <xdr:pic>
      <xdr:nvPicPr>
        <xdr:cNvPr id="812" name="Рисунок 816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200</xdr:row>
      <xdr:rowOff>38100</xdr:rowOff>
    </xdr:from>
    <xdr:ext cx="1066800" cy="800100"/>
    <xdr:pic>
      <xdr:nvPicPr>
        <xdr:cNvPr id="813" name="Рисунок 817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201</xdr:row>
      <xdr:rowOff>28575</xdr:rowOff>
    </xdr:from>
    <xdr:ext cx="1076325" cy="800100"/>
    <xdr:pic>
      <xdr:nvPicPr>
        <xdr:cNvPr id="814" name="Рисунок 818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202</xdr:row>
      <xdr:rowOff>38100</xdr:rowOff>
    </xdr:from>
    <xdr:ext cx="1066800" cy="800100"/>
    <xdr:pic>
      <xdr:nvPicPr>
        <xdr:cNvPr id="815" name="Рисунок 819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203</xdr:row>
      <xdr:rowOff>38100</xdr:rowOff>
    </xdr:from>
    <xdr:ext cx="1066800" cy="800100"/>
    <xdr:pic>
      <xdr:nvPicPr>
        <xdr:cNvPr id="816" name="Рисунок 820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204</xdr:row>
      <xdr:rowOff>38100</xdr:rowOff>
    </xdr:from>
    <xdr:ext cx="1066800" cy="800100"/>
    <xdr:pic>
      <xdr:nvPicPr>
        <xdr:cNvPr id="817" name="Рисунок 821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207</xdr:row>
      <xdr:rowOff>57150</xdr:rowOff>
    </xdr:from>
    <xdr:ext cx="1085850" cy="781050"/>
    <xdr:pic>
      <xdr:nvPicPr>
        <xdr:cNvPr id="818" name="Рисунок 822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208</xdr:row>
      <xdr:rowOff>28575</xdr:rowOff>
    </xdr:from>
    <xdr:ext cx="1095375" cy="800100"/>
    <xdr:pic>
      <xdr:nvPicPr>
        <xdr:cNvPr id="819" name="Рисунок 823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209</xdr:row>
      <xdr:rowOff>38100</xdr:rowOff>
    </xdr:from>
    <xdr:ext cx="1076325" cy="800100"/>
    <xdr:pic>
      <xdr:nvPicPr>
        <xdr:cNvPr id="820" name="Рисунок 824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210</xdr:row>
      <xdr:rowOff>28575</xdr:rowOff>
    </xdr:from>
    <xdr:ext cx="1095375" cy="800100"/>
    <xdr:pic>
      <xdr:nvPicPr>
        <xdr:cNvPr id="821" name="Рисунок 825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211</xdr:row>
      <xdr:rowOff>28575</xdr:rowOff>
    </xdr:from>
    <xdr:ext cx="1076325" cy="800100"/>
    <xdr:pic>
      <xdr:nvPicPr>
        <xdr:cNvPr id="822" name="Рисунок 826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212</xdr:row>
      <xdr:rowOff>28575</xdr:rowOff>
    </xdr:from>
    <xdr:ext cx="1095375" cy="800100"/>
    <xdr:pic>
      <xdr:nvPicPr>
        <xdr:cNvPr id="823" name="Рисунок 827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213</xdr:row>
      <xdr:rowOff>28575</xdr:rowOff>
    </xdr:from>
    <xdr:ext cx="1076325" cy="800100"/>
    <xdr:pic>
      <xdr:nvPicPr>
        <xdr:cNvPr id="824" name="Рисунок 828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214</xdr:row>
      <xdr:rowOff>28575</xdr:rowOff>
    </xdr:from>
    <xdr:ext cx="1095375" cy="800100"/>
    <xdr:pic>
      <xdr:nvPicPr>
        <xdr:cNvPr id="825" name="Рисунок 829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215</xdr:row>
      <xdr:rowOff>38100</xdr:rowOff>
    </xdr:from>
    <xdr:ext cx="1066800" cy="800100"/>
    <xdr:pic>
      <xdr:nvPicPr>
        <xdr:cNvPr id="826" name="Рисунок 830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216</xdr:row>
      <xdr:rowOff>28575</xdr:rowOff>
    </xdr:from>
    <xdr:ext cx="1076325" cy="800100"/>
    <xdr:pic>
      <xdr:nvPicPr>
        <xdr:cNvPr id="827" name="Рисунок 831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217</xdr:row>
      <xdr:rowOff>38100</xdr:rowOff>
    </xdr:from>
    <xdr:ext cx="1076325" cy="800100"/>
    <xdr:pic>
      <xdr:nvPicPr>
        <xdr:cNvPr id="828" name="Рисунок 832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218</xdr:row>
      <xdr:rowOff>38100</xdr:rowOff>
    </xdr:from>
    <xdr:ext cx="1076325" cy="800100"/>
    <xdr:pic>
      <xdr:nvPicPr>
        <xdr:cNvPr id="829" name="Рисунок 833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219</xdr:row>
      <xdr:rowOff>38100</xdr:rowOff>
    </xdr:from>
    <xdr:ext cx="1066800" cy="800100"/>
    <xdr:pic>
      <xdr:nvPicPr>
        <xdr:cNvPr id="830" name="Рисунок 834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220</xdr:row>
      <xdr:rowOff>38100</xdr:rowOff>
    </xdr:from>
    <xdr:ext cx="1076325" cy="800100"/>
    <xdr:pic>
      <xdr:nvPicPr>
        <xdr:cNvPr id="831" name="Рисунок 835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57150</xdr:colOff>
      <xdr:row>220</xdr:row>
      <xdr:rowOff>838200</xdr:rowOff>
    </xdr:from>
    <xdr:ext cx="1066800" cy="800100"/>
    <xdr:pic>
      <xdr:nvPicPr>
        <xdr:cNvPr id="832" name="Рисунок 836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221</xdr:row>
      <xdr:rowOff>28575</xdr:rowOff>
    </xdr:from>
    <xdr:ext cx="1076325" cy="800100"/>
    <xdr:pic>
      <xdr:nvPicPr>
        <xdr:cNvPr id="833" name="Рисунок 837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225</xdr:row>
      <xdr:rowOff>9525</xdr:rowOff>
    </xdr:from>
    <xdr:ext cx="1076325" cy="800100"/>
    <xdr:pic>
      <xdr:nvPicPr>
        <xdr:cNvPr id="834" name="Рисунок 838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226</xdr:row>
      <xdr:rowOff>28575</xdr:rowOff>
    </xdr:from>
    <xdr:ext cx="1076325" cy="800100"/>
    <xdr:pic>
      <xdr:nvPicPr>
        <xdr:cNvPr id="835" name="Рисунок 839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227</xdr:row>
      <xdr:rowOff>28575</xdr:rowOff>
    </xdr:from>
    <xdr:ext cx="1076325" cy="800100"/>
    <xdr:pic>
      <xdr:nvPicPr>
        <xdr:cNvPr id="836" name="Рисунок 840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228</xdr:row>
      <xdr:rowOff>28575</xdr:rowOff>
    </xdr:from>
    <xdr:ext cx="1076325" cy="800100"/>
    <xdr:pic>
      <xdr:nvPicPr>
        <xdr:cNvPr id="837" name="Рисунок 841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229</xdr:row>
      <xdr:rowOff>28575</xdr:rowOff>
    </xdr:from>
    <xdr:ext cx="1076325" cy="800100"/>
    <xdr:pic>
      <xdr:nvPicPr>
        <xdr:cNvPr id="838" name="Рисунок 842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230</xdr:row>
      <xdr:rowOff>28575</xdr:rowOff>
    </xdr:from>
    <xdr:ext cx="1076325" cy="800100"/>
    <xdr:pic>
      <xdr:nvPicPr>
        <xdr:cNvPr id="839" name="Рисунок 843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231</xdr:row>
      <xdr:rowOff>28575</xdr:rowOff>
    </xdr:from>
    <xdr:ext cx="1095375" cy="800100"/>
    <xdr:pic>
      <xdr:nvPicPr>
        <xdr:cNvPr id="840" name="Рисунок 844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232</xdr:row>
      <xdr:rowOff>28575</xdr:rowOff>
    </xdr:from>
    <xdr:ext cx="1076325" cy="800100"/>
    <xdr:pic>
      <xdr:nvPicPr>
        <xdr:cNvPr id="841" name="Рисунок 845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233</xdr:row>
      <xdr:rowOff>28575</xdr:rowOff>
    </xdr:from>
    <xdr:ext cx="1076325" cy="800100"/>
    <xdr:pic>
      <xdr:nvPicPr>
        <xdr:cNvPr id="842" name="Рисунок 846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234</xdr:row>
      <xdr:rowOff>28575</xdr:rowOff>
    </xdr:from>
    <xdr:ext cx="1076325" cy="800100"/>
    <xdr:pic>
      <xdr:nvPicPr>
        <xdr:cNvPr id="843" name="Рисунок 847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235</xdr:row>
      <xdr:rowOff>28575</xdr:rowOff>
    </xdr:from>
    <xdr:ext cx="1076325" cy="800100"/>
    <xdr:pic>
      <xdr:nvPicPr>
        <xdr:cNvPr id="844" name="Рисунок 848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236</xdr:row>
      <xdr:rowOff>28575</xdr:rowOff>
    </xdr:from>
    <xdr:ext cx="1076325" cy="800100"/>
    <xdr:pic>
      <xdr:nvPicPr>
        <xdr:cNvPr id="845" name="Рисунок 849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237</xdr:row>
      <xdr:rowOff>28575</xdr:rowOff>
    </xdr:from>
    <xdr:ext cx="1076325" cy="800100"/>
    <xdr:pic>
      <xdr:nvPicPr>
        <xdr:cNvPr id="846" name="Рисунок 850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238</xdr:row>
      <xdr:rowOff>28575</xdr:rowOff>
    </xdr:from>
    <xdr:ext cx="1076325" cy="800100"/>
    <xdr:pic>
      <xdr:nvPicPr>
        <xdr:cNvPr id="847" name="Рисунок 851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239</xdr:row>
      <xdr:rowOff>28575</xdr:rowOff>
    </xdr:from>
    <xdr:ext cx="1076325" cy="800100"/>
    <xdr:pic>
      <xdr:nvPicPr>
        <xdr:cNvPr id="848" name="Рисунок 852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224</xdr:row>
      <xdr:rowOff>28575</xdr:rowOff>
    </xdr:from>
    <xdr:ext cx="1076325" cy="800100"/>
    <xdr:pic>
      <xdr:nvPicPr>
        <xdr:cNvPr id="849" name="Рисунок 853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184</xdr:row>
      <xdr:rowOff>28575</xdr:rowOff>
    </xdr:from>
    <xdr:ext cx="1076325" cy="800100"/>
    <xdr:pic>
      <xdr:nvPicPr>
        <xdr:cNvPr id="850" name="Рисунок 854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298</xdr:row>
      <xdr:rowOff>28575</xdr:rowOff>
    </xdr:from>
    <xdr:ext cx="1076325" cy="800100"/>
    <xdr:pic>
      <xdr:nvPicPr>
        <xdr:cNvPr id="851" name="Рисунок 855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294</xdr:row>
      <xdr:rowOff>28575</xdr:rowOff>
    </xdr:from>
    <xdr:ext cx="1076325" cy="800100"/>
    <xdr:pic>
      <xdr:nvPicPr>
        <xdr:cNvPr id="852" name="Рисунок 856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607</xdr:row>
      <xdr:rowOff>9525</xdr:rowOff>
    </xdr:from>
    <xdr:ext cx="1076325" cy="800100"/>
    <xdr:pic>
      <xdr:nvPicPr>
        <xdr:cNvPr id="853" name="Рисунок 857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618</xdr:row>
      <xdr:rowOff>0</xdr:rowOff>
    </xdr:from>
    <xdr:ext cx="1076325" cy="800100"/>
    <xdr:pic>
      <xdr:nvPicPr>
        <xdr:cNvPr id="854" name="Рисунок 858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619</xdr:row>
      <xdr:rowOff>9525</xdr:rowOff>
    </xdr:from>
    <xdr:ext cx="1095375" cy="800100"/>
    <xdr:pic>
      <xdr:nvPicPr>
        <xdr:cNvPr id="855" name="Рисунок 859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303</xdr:row>
      <xdr:rowOff>9525</xdr:rowOff>
    </xdr:from>
    <xdr:ext cx="1076325" cy="800100"/>
    <xdr:pic>
      <xdr:nvPicPr>
        <xdr:cNvPr id="856" name="Рисунок 860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333</xdr:row>
      <xdr:rowOff>28575</xdr:rowOff>
    </xdr:from>
    <xdr:ext cx="1076325" cy="800100"/>
    <xdr:pic>
      <xdr:nvPicPr>
        <xdr:cNvPr id="857" name="Рисунок 861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360</xdr:row>
      <xdr:rowOff>9525</xdr:rowOff>
    </xdr:from>
    <xdr:ext cx="1095375" cy="800100"/>
    <xdr:pic>
      <xdr:nvPicPr>
        <xdr:cNvPr id="858" name="Рисунок 862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336</xdr:row>
      <xdr:rowOff>28575</xdr:rowOff>
    </xdr:from>
    <xdr:ext cx="1076325" cy="800100"/>
    <xdr:pic>
      <xdr:nvPicPr>
        <xdr:cNvPr id="859" name="Рисунок 863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373</xdr:row>
      <xdr:rowOff>28575</xdr:rowOff>
    </xdr:from>
    <xdr:ext cx="1095375" cy="800100"/>
    <xdr:pic>
      <xdr:nvPicPr>
        <xdr:cNvPr id="860" name="Рисунок 864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390</xdr:row>
      <xdr:rowOff>28575</xdr:rowOff>
    </xdr:from>
    <xdr:ext cx="1095375" cy="800100"/>
    <xdr:pic>
      <xdr:nvPicPr>
        <xdr:cNvPr id="861" name="Рисунок 865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456</xdr:row>
      <xdr:rowOff>28575</xdr:rowOff>
    </xdr:from>
    <xdr:ext cx="1076325" cy="800100"/>
    <xdr:pic>
      <xdr:nvPicPr>
        <xdr:cNvPr id="862" name="Рисунок 866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457</xdr:row>
      <xdr:rowOff>28575</xdr:rowOff>
    </xdr:from>
    <xdr:ext cx="1076325" cy="800100"/>
    <xdr:pic>
      <xdr:nvPicPr>
        <xdr:cNvPr id="863" name="Рисунок 867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459</xdr:row>
      <xdr:rowOff>28575</xdr:rowOff>
    </xdr:from>
    <xdr:ext cx="1076325" cy="800100"/>
    <xdr:pic>
      <xdr:nvPicPr>
        <xdr:cNvPr id="864" name="Рисунок 868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458</xdr:row>
      <xdr:rowOff>28575</xdr:rowOff>
    </xdr:from>
    <xdr:ext cx="1076325" cy="800100"/>
    <xdr:pic>
      <xdr:nvPicPr>
        <xdr:cNvPr id="865" name="Рисунок 869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460</xdr:row>
      <xdr:rowOff>9525</xdr:rowOff>
    </xdr:from>
    <xdr:ext cx="1076325" cy="800100"/>
    <xdr:pic>
      <xdr:nvPicPr>
        <xdr:cNvPr id="866" name="Рисунок 870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461</xdr:row>
      <xdr:rowOff>28575</xdr:rowOff>
    </xdr:from>
    <xdr:ext cx="1095375" cy="800100"/>
    <xdr:pic>
      <xdr:nvPicPr>
        <xdr:cNvPr id="867" name="Рисунок 871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462</xdr:row>
      <xdr:rowOff>28575</xdr:rowOff>
    </xdr:from>
    <xdr:ext cx="1076325" cy="800100"/>
    <xdr:pic>
      <xdr:nvPicPr>
        <xdr:cNvPr id="868" name="Рисунок 872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463</xdr:row>
      <xdr:rowOff>9525</xdr:rowOff>
    </xdr:from>
    <xdr:ext cx="1076325" cy="800100"/>
    <xdr:pic>
      <xdr:nvPicPr>
        <xdr:cNvPr id="869" name="Рисунок 873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464</xdr:row>
      <xdr:rowOff>9525</xdr:rowOff>
    </xdr:from>
    <xdr:ext cx="1095375" cy="800100"/>
    <xdr:pic>
      <xdr:nvPicPr>
        <xdr:cNvPr id="870" name="Рисунок 874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465</xdr:row>
      <xdr:rowOff>28575</xdr:rowOff>
    </xdr:from>
    <xdr:ext cx="1076325" cy="800100"/>
    <xdr:pic>
      <xdr:nvPicPr>
        <xdr:cNvPr id="871" name="Рисунок 875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466</xdr:row>
      <xdr:rowOff>28575</xdr:rowOff>
    </xdr:from>
    <xdr:ext cx="1076325" cy="800100"/>
    <xdr:pic>
      <xdr:nvPicPr>
        <xdr:cNvPr id="872" name="Рисунок 876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467</xdr:row>
      <xdr:rowOff>9525</xdr:rowOff>
    </xdr:from>
    <xdr:ext cx="1076325" cy="800100"/>
    <xdr:pic>
      <xdr:nvPicPr>
        <xdr:cNvPr id="873" name="Рисунок 877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468</xdr:row>
      <xdr:rowOff>38100</xdr:rowOff>
    </xdr:from>
    <xdr:ext cx="1066800" cy="800100"/>
    <xdr:pic>
      <xdr:nvPicPr>
        <xdr:cNvPr id="874" name="Рисунок 878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469</xdr:row>
      <xdr:rowOff>28575</xdr:rowOff>
    </xdr:from>
    <xdr:ext cx="1095375" cy="800100"/>
    <xdr:pic>
      <xdr:nvPicPr>
        <xdr:cNvPr id="875" name="Рисунок 879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470</xdr:row>
      <xdr:rowOff>28575</xdr:rowOff>
    </xdr:from>
    <xdr:ext cx="1095375" cy="800100"/>
    <xdr:pic>
      <xdr:nvPicPr>
        <xdr:cNvPr id="876" name="Рисунок 880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471</xdr:row>
      <xdr:rowOff>28575</xdr:rowOff>
    </xdr:from>
    <xdr:ext cx="1076325" cy="800100"/>
    <xdr:pic>
      <xdr:nvPicPr>
        <xdr:cNvPr id="877" name="Рисунок 881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472</xdr:row>
      <xdr:rowOff>28575</xdr:rowOff>
    </xdr:from>
    <xdr:ext cx="1095375" cy="800100"/>
    <xdr:pic>
      <xdr:nvPicPr>
        <xdr:cNvPr id="878" name="Рисунок 882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473</xdr:row>
      <xdr:rowOff>28575</xdr:rowOff>
    </xdr:from>
    <xdr:ext cx="1076325" cy="800100"/>
    <xdr:pic>
      <xdr:nvPicPr>
        <xdr:cNvPr id="879" name="Рисунок 883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474</xdr:row>
      <xdr:rowOff>28575</xdr:rowOff>
    </xdr:from>
    <xdr:ext cx="1095375" cy="800100"/>
    <xdr:pic>
      <xdr:nvPicPr>
        <xdr:cNvPr id="880" name="Рисунок 884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475</xdr:row>
      <xdr:rowOff>28575</xdr:rowOff>
    </xdr:from>
    <xdr:ext cx="1076325" cy="800100"/>
    <xdr:pic>
      <xdr:nvPicPr>
        <xdr:cNvPr id="881" name="Рисунок 885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476</xdr:row>
      <xdr:rowOff>28575</xdr:rowOff>
    </xdr:from>
    <xdr:ext cx="1076325" cy="800100"/>
    <xdr:pic>
      <xdr:nvPicPr>
        <xdr:cNvPr id="882" name="Рисунок 886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477</xdr:row>
      <xdr:rowOff>28575</xdr:rowOff>
    </xdr:from>
    <xdr:ext cx="1076325" cy="800100"/>
    <xdr:pic>
      <xdr:nvPicPr>
        <xdr:cNvPr id="883" name="Рисунок 887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478</xdr:row>
      <xdr:rowOff>0</xdr:rowOff>
    </xdr:from>
    <xdr:ext cx="1076325" cy="800100"/>
    <xdr:pic>
      <xdr:nvPicPr>
        <xdr:cNvPr id="884" name="Рисунок 888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479</xdr:row>
      <xdr:rowOff>0</xdr:rowOff>
    </xdr:from>
    <xdr:ext cx="1076325" cy="800100"/>
    <xdr:pic>
      <xdr:nvPicPr>
        <xdr:cNvPr id="885" name="Рисунок 889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502</xdr:row>
      <xdr:rowOff>28575</xdr:rowOff>
    </xdr:from>
    <xdr:ext cx="1076325" cy="800100"/>
    <xdr:pic>
      <xdr:nvPicPr>
        <xdr:cNvPr id="886" name="Рисунок 890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503</xdr:row>
      <xdr:rowOff>28575</xdr:rowOff>
    </xdr:from>
    <xdr:ext cx="1076325" cy="800100"/>
    <xdr:pic>
      <xdr:nvPicPr>
        <xdr:cNvPr id="887" name="Рисунок 891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504</xdr:row>
      <xdr:rowOff>28575</xdr:rowOff>
    </xdr:from>
    <xdr:ext cx="1076325" cy="800100"/>
    <xdr:pic>
      <xdr:nvPicPr>
        <xdr:cNvPr id="888" name="Рисунок 892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505</xdr:row>
      <xdr:rowOff>28575</xdr:rowOff>
    </xdr:from>
    <xdr:ext cx="1076325" cy="800100"/>
    <xdr:pic>
      <xdr:nvPicPr>
        <xdr:cNvPr id="889" name="Рисунок 893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506</xdr:row>
      <xdr:rowOff>28575</xdr:rowOff>
    </xdr:from>
    <xdr:ext cx="1076325" cy="800100"/>
    <xdr:pic>
      <xdr:nvPicPr>
        <xdr:cNvPr id="890" name="Рисунок 894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507</xdr:row>
      <xdr:rowOff>28575</xdr:rowOff>
    </xdr:from>
    <xdr:ext cx="1076325" cy="800100"/>
    <xdr:pic>
      <xdr:nvPicPr>
        <xdr:cNvPr id="891" name="Рисунок 895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508</xdr:row>
      <xdr:rowOff>28575</xdr:rowOff>
    </xdr:from>
    <xdr:ext cx="1076325" cy="800100"/>
    <xdr:pic>
      <xdr:nvPicPr>
        <xdr:cNvPr id="892" name="Рисунок 896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509</xdr:row>
      <xdr:rowOff>38100</xdr:rowOff>
    </xdr:from>
    <xdr:ext cx="1066800" cy="800100"/>
    <xdr:pic>
      <xdr:nvPicPr>
        <xdr:cNvPr id="893" name="Рисунок 897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510</xdr:row>
      <xdr:rowOff>38100</xdr:rowOff>
    </xdr:from>
    <xdr:ext cx="1066800" cy="800100"/>
    <xdr:pic>
      <xdr:nvPicPr>
        <xdr:cNvPr id="894" name="Рисунок 898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511</xdr:row>
      <xdr:rowOff>28575</xdr:rowOff>
    </xdr:from>
    <xdr:ext cx="1076325" cy="800100"/>
    <xdr:pic>
      <xdr:nvPicPr>
        <xdr:cNvPr id="895" name="Рисунок 899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512</xdr:row>
      <xdr:rowOff>28575</xdr:rowOff>
    </xdr:from>
    <xdr:ext cx="1076325" cy="800100"/>
    <xdr:pic>
      <xdr:nvPicPr>
        <xdr:cNvPr id="896" name="Рисунок 900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513</xdr:row>
      <xdr:rowOff>28575</xdr:rowOff>
    </xdr:from>
    <xdr:ext cx="1076325" cy="800100"/>
    <xdr:pic>
      <xdr:nvPicPr>
        <xdr:cNvPr id="897" name="Рисунок 901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514</xdr:row>
      <xdr:rowOff>38100</xdr:rowOff>
    </xdr:from>
    <xdr:ext cx="1066800" cy="800100"/>
    <xdr:pic>
      <xdr:nvPicPr>
        <xdr:cNvPr id="898" name="Рисунок 902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515</xdr:row>
      <xdr:rowOff>28575</xdr:rowOff>
    </xdr:from>
    <xdr:ext cx="1076325" cy="800100"/>
    <xdr:pic>
      <xdr:nvPicPr>
        <xdr:cNvPr id="899" name="Рисунок 903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516</xdr:row>
      <xdr:rowOff>28575</xdr:rowOff>
    </xdr:from>
    <xdr:ext cx="1076325" cy="800100"/>
    <xdr:pic>
      <xdr:nvPicPr>
        <xdr:cNvPr id="900" name="Рисунок 904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517</xdr:row>
      <xdr:rowOff>9525</xdr:rowOff>
    </xdr:from>
    <xdr:ext cx="1076325" cy="800100"/>
    <xdr:pic>
      <xdr:nvPicPr>
        <xdr:cNvPr id="901" name="Рисунок 905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518</xdr:row>
      <xdr:rowOff>9525</xdr:rowOff>
    </xdr:from>
    <xdr:ext cx="1076325" cy="800100"/>
    <xdr:pic>
      <xdr:nvPicPr>
        <xdr:cNvPr id="902" name="Рисунок 906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519</xdr:row>
      <xdr:rowOff>9525</xdr:rowOff>
    </xdr:from>
    <xdr:ext cx="1076325" cy="800100"/>
    <xdr:pic>
      <xdr:nvPicPr>
        <xdr:cNvPr id="903" name="Рисунок 907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520</xdr:row>
      <xdr:rowOff>9525</xdr:rowOff>
    </xdr:from>
    <xdr:ext cx="1076325" cy="800100"/>
    <xdr:pic>
      <xdr:nvPicPr>
        <xdr:cNvPr id="904" name="Рисунок 908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521</xdr:row>
      <xdr:rowOff>9525</xdr:rowOff>
    </xdr:from>
    <xdr:ext cx="1076325" cy="800100"/>
    <xdr:pic>
      <xdr:nvPicPr>
        <xdr:cNvPr id="905" name="Рисунок 909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522</xdr:row>
      <xdr:rowOff>9525</xdr:rowOff>
    </xdr:from>
    <xdr:ext cx="1076325" cy="800100"/>
    <xdr:pic>
      <xdr:nvPicPr>
        <xdr:cNvPr id="906" name="Рисунок 910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523</xdr:row>
      <xdr:rowOff>9525</xdr:rowOff>
    </xdr:from>
    <xdr:ext cx="1076325" cy="800100"/>
    <xdr:pic>
      <xdr:nvPicPr>
        <xdr:cNvPr id="907" name="Рисунок 911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524</xdr:row>
      <xdr:rowOff>9525</xdr:rowOff>
    </xdr:from>
    <xdr:ext cx="1076325" cy="800100"/>
    <xdr:pic>
      <xdr:nvPicPr>
        <xdr:cNvPr id="908" name="Рисунок 912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525</xdr:row>
      <xdr:rowOff>9525</xdr:rowOff>
    </xdr:from>
    <xdr:ext cx="1076325" cy="800100"/>
    <xdr:pic>
      <xdr:nvPicPr>
        <xdr:cNvPr id="909" name="Рисунок 913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542</xdr:row>
      <xdr:rowOff>9525</xdr:rowOff>
    </xdr:from>
    <xdr:ext cx="1076325" cy="800100"/>
    <xdr:pic>
      <xdr:nvPicPr>
        <xdr:cNvPr id="910" name="Рисунок 914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544</xdr:row>
      <xdr:rowOff>9525</xdr:rowOff>
    </xdr:from>
    <xdr:ext cx="1076325" cy="800100"/>
    <xdr:pic>
      <xdr:nvPicPr>
        <xdr:cNvPr id="911" name="Рисунок 915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546</xdr:row>
      <xdr:rowOff>9525</xdr:rowOff>
    </xdr:from>
    <xdr:ext cx="1076325" cy="800100"/>
    <xdr:pic>
      <xdr:nvPicPr>
        <xdr:cNvPr id="912" name="Рисунок 916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767</xdr:row>
      <xdr:rowOff>9525</xdr:rowOff>
    </xdr:from>
    <xdr:ext cx="1076325" cy="800100"/>
    <xdr:pic>
      <xdr:nvPicPr>
        <xdr:cNvPr id="913" name="Рисунок 917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819</xdr:row>
      <xdr:rowOff>9525</xdr:rowOff>
    </xdr:from>
    <xdr:ext cx="1076325" cy="800100"/>
    <xdr:pic>
      <xdr:nvPicPr>
        <xdr:cNvPr id="914" name="Рисунок 918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823</xdr:row>
      <xdr:rowOff>9525</xdr:rowOff>
    </xdr:from>
    <xdr:ext cx="1076325" cy="800100"/>
    <xdr:pic>
      <xdr:nvPicPr>
        <xdr:cNvPr id="915" name="Рисунок 919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880</xdr:row>
      <xdr:rowOff>28575</xdr:rowOff>
    </xdr:from>
    <xdr:ext cx="1076325" cy="800100"/>
    <xdr:pic>
      <xdr:nvPicPr>
        <xdr:cNvPr id="916" name="Рисунок 920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882</xdr:row>
      <xdr:rowOff>28575</xdr:rowOff>
    </xdr:from>
    <xdr:ext cx="1076325" cy="800100"/>
    <xdr:pic>
      <xdr:nvPicPr>
        <xdr:cNvPr id="917" name="Рисунок 921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891</xdr:row>
      <xdr:rowOff>9525</xdr:rowOff>
    </xdr:from>
    <xdr:ext cx="1076325" cy="800100"/>
    <xdr:pic>
      <xdr:nvPicPr>
        <xdr:cNvPr id="918" name="Рисунок 923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893</xdr:row>
      <xdr:rowOff>9525</xdr:rowOff>
    </xdr:from>
    <xdr:ext cx="1076325" cy="800100"/>
    <xdr:pic>
      <xdr:nvPicPr>
        <xdr:cNvPr id="919" name="Рисунок 924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1191</xdr:row>
      <xdr:rowOff>28575</xdr:rowOff>
    </xdr:from>
    <xdr:ext cx="1076325" cy="800100"/>
    <xdr:pic>
      <xdr:nvPicPr>
        <xdr:cNvPr id="920" name="Рисунок 925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1195</xdr:row>
      <xdr:rowOff>9525</xdr:rowOff>
    </xdr:from>
    <xdr:ext cx="1076325" cy="800100"/>
    <xdr:pic>
      <xdr:nvPicPr>
        <xdr:cNvPr id="921" name="Рисунок 926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1351</xdr:row>
      <xdr:rowOff>9525</xdr:rowOff>
    </xdr:from>
    <xdr:ext cx="1076325" cy="809625"/>
    <xdr:pic>
      <xdr:nvPicPr>
        <xdr:cNvPr id="922" name="Рисунок 927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1281</xdr:row>
      <xdr:rowOff>28575</xdr:rowOff>
    </xdr:from>
    <xdr:ext cx="1076325" cy="800100"/>
    <xdr:pic>
      <xdr:nvPicPr>
        <xdr:cNvPr id="923" name="Рисунок 928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1283</xdr:row>
      <xdr:rowOff>9525</xdr:rowOff>
    </xdr:from>
    <xdr:ext cx="1076325" cy="800100"/>
    <xdr:pic>
      <xdr:nvPicPr>
        <xdr:cNvPr id="924" name="Рисунок 929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1285</xdr:row>
      <xdr:rowOff>9525</xdr:rowOff>
    </xdr:from>
    <xdr:ext cx="1076325" cy="800100"/>
    <xdr:pic>
      <xdr:nvPicPr>
        <xdr:cNvPr id="925" name="Рисунок 930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1286</xdr:row>
      <xdr:rowOff>9525</xdr:rowOff>
    </xdr:from>
    <xdr:ext cx="1076325" cy="809625"/>
    <xdr:pic>
      <xdr:nvPicPr>
        <xdr:cNvPr id="926" name="Рисунок 931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1294</xdr:row>
      <xdr:rowOff>28575</xdr:rowOff>
    </xdr:from>
    <xdr:ext cx="1076325" cy="800100"/>
    <xdr:pic>
      <xdr:nvPicPr>
        <xdr:cNvPr id="927" name="Рисунок 932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1295</xdr:row>
      <xdr:rowOff>28575</xdr:rowOff>
    </xdr:from>
    <xdr:ext cx="1076325" cy="800100"/>
    <xdr:pic>
      <xdr:nvPicPr>
        <xdr:cNvPr id="928" name="Рисунок 933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1296</xdr:row>
      <xdr:rowOff>28575</xdr:rowOff>
    </xdr:from>
    <xdr:ext cx="1076325" cy="800100"/>
    <xdr:pic>
      <xdr:nvPicPr>
        <xdr:cNvPr id="929" name="Рисунок 934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973</xdr:row>
      <xdr:rowOff>38100</xdr:rowOff>
    </xdr:from>
    <xdr:ext cx="1085850" cy="800100"/>
    <xdr:pic>
      <xdr:nvPicPr>
        <xdr:cNvPr id="930" name="Рисунок 935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719</xdr:row>
      <xdr:rowOff>28575</xdr:rowOff>
    </xdr:from>
    <xdr:ext cx="1076325" cy="800100"/>
    <xdr:pic>
      <xdr:nvPicPr>
        <xdr:cNvPr id="931" name="Рисунок 936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730</xdr:row>
      <xdr:rowOff>28575</xdr:rowOff>
    </xdr:from>
    <xdr:ext cx="1076325" cy="800100"/>
    <xdr:pic>
      <xdr:nvPicPr>
        <xdr:cNvPr id="932" name="Рисунок 937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737</xdr:row>
      <xdr:rowOff>28575</xdr:rowOff>
    </xdr:from>
    <xdr:ext cx="1076325" cy="800100"/>
    <xdr:pic>
      <xdr:nvPicPr>
        <xdr:cNvPr id="933" name="Рисунок 938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738</xdr:row>
      <xdr:rowOff>28575</xdr:rowOff>
    </xdr:from>
    <xdr:ext cx="1076325" cy="800100"/>
    <xdr:pic>
      <xdr:nvPicPr>
        <xdr:cNvPr id="934" name="Рисунок 939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739</xdr:row>
      <xdr:rowOff>38100</xdr:rowOff>
    </xdr:from>
    <xdr:ext cx="1066800" cy="800100"/>
    <xdr:pic>
      <xdr:nvPicPr>
        <xdr:cNvPr id="935" name="Рисунок 940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740</xdr:row>
      <xdr:rowOff>28575</xdr:rowOff>
    </xdr:from>
    <xdr:ext cx="1076325" cy="800100"/>
    <xdr:pic>
      <xdr:nvPicPr>
        <xdr:cNvPr id="936" name="Рисунок 941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905</xdr:row>
      <xdr:rowOff>38100</xdr:rowOff>
    </xdr:from>
    <xdr:ext cx="1066800" cy="800100"/>
    <xdr:pic>
      <xdr:nvPicPr>
        <xdr:cNvPr id="937" name="Рисунок 942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23</xdr:row>
      <xdr:rowOff>28575</xdr:rowOff>
    </xdr:from>
    <xdr:ext cx="1076325" cy="800100"/>
    <xdr:pic>
      <xdr:nvPicPr>
        <xdr:cNvPr id="938" name="Рисунок 943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17</xdr:row>
      <xdr:rowOff>28575</xdr:rowOff>
    </xdr:from>
    <xdr:ext cx="1076325" cy="800100"/>
    <xdr:pic>
      <xdr:nvPicPr>
        <xdr:cNvPr id="939" name="Рисунок 944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</xdr:row>
      <xdr:rowOff>28575</xdr:rowOff>
    </xdr:from>
    <xdr:ext cx="1076325" cy="800100"/>
    <xdr:pic>
      <xdr:nvPicPr>
        <xdr:cNvPr id="940" name="Рисунок 945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1414</xdr:row>
      <xdr:rowOff>28575</xdr:rowOff>
    </xdr:from>
    <xdr:ext cx="1076325" cy="800100"/>
    <xdr:pic>
      <xdr:nvPicPr>
        <xdr:cNvPr id="941" name="Рисунок 946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1413</xdr:row>
      <xdr:rowOff>28575</xdr:rowOff>
    </xdr:from>
    <xdr:ext cx="1076325" cy="800100"/>
    <xdr:pic>
      <xdr:nvPicPr>
        <xdr:cNvPr id="942" name="Рисунок 947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1412</xdr:row>
      <xdr:rowOff>28575</xdr:rowOff>
    </xdr:from>
    <xdr:ext cx="1076325" cy="800100"/>
    <xdr:pic>
      <xdr:nvPicPr>
        <xdr:cNvPr id="943" name="Рисунок 948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1354</xdr:row>
      <xdr:rowOff>28575</xdr:rowOff>
    </xdr:from>
    <xdr:ext cx="1076325" cy="800100"/>
    <xdr:pic>
      <xdr:nvPicPr>
        <xdr:cNvPr id="944" name="Рисунок 949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1355</xdr:row>
      <xdr:rowOff>28575</xdr:rowOff>
    </xdr:from>
    <xdr:ext cx="1076325" cy="800100"/>
    <xdr:pic>
      <xdr:nvPicPr>
        <xdr:cNvPr id="945" name="Рисунок 950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1358</xdr:row>
      <xdr:rowOff>9525</xdr:rowOff>
    </xdr:from>
    <xdr:ext cx="1076325" cy="809625"/>
    <xdr:pic>
      <xdr:nvPicPr>
        <xdr:cNvPr id="946" name="Рисунок 951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1359</xdr:row>
      <xdr:rowOff>9525</xdr:rowOff>
    </xdr:from>
    <xdr:ext cx="1076325" cy="809625"/>
    <xdr:pic>
      <xdr:nvPicPr>
        <xdr:cNvPr id="947" name="Рисунок 952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1357</xdr:row>
      <xdr:rowOff>9525</xdr:rowOff>
    </xdr:from>
    <xdr:ext cx="1076325" cy="809625"/>
    <xdr:pic>
      <xdr:nvPicPr>
        <xdr:cNvPr id="948" name="Рисунок 953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1356</xdr:row>
      <xdr:rowOff>9525</xdr:rowOff>
    </xdr:from>
    <xdr:ext cx="1076325" cy="809625"/>
    <xdr:pic>
      <xdr:nvPicPr>
        <xdr:cNvPr id="949" name="Рисунок 954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1363</xdr:row>
      <xdr:rowOff>47625</xdr:rowOff>
    </xdr:from>
    <xdr:ext cx="1066800" cy="819150"/>
    <xdr:pic>
      <xdr:nvPicPr>
        <xdr:cNvPr id="950" name="Рисунок 955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1362</xdr:row>
      <xdr:rowOff>47625</xdr:rowOff>
    </xdr:from>
    <xdr:ext cx="1066800" cy="819150"/>
    <xdr:pic>
      <xdr:nvPicPr>
        <xdr:cNvPr id="951" name="Рисунок 956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1361</xdr:row>
      <xdr:rowOff>9525</xdr:rowOff>
    </xdr:from>
    <xdr:ext cx="1076325" cy="800100"/>
    <xdr:pic>
      <xdr:nvPicPr>
        <xdr:cNvPr id="952" name="Рисунок 957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1360</xdr:row>
      <xdr:rowOff>28575</xdr:rowOff>
    </xdr:from>
    <xdr:ext cx="1076325" cy="800100"/>
    <xdr:pic>
      <xdr:nvPicPr>
        <xdr:cNvPr id="953" name="Рисунок 958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1335</xdr:row>
      <xdr:rowOff>28575</xdr:rowOff>
    </xdr:from>
    <xdr:ext cx="1076325" cy="800100"/>
    <xdr:pic>
      <xdr:nvPicPr>
        <xdr:cNvPr id="954" name="Рисунок 959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1334</xdr:row>
      <xdr:rowOff>28575</xdr:rowOff>
    </xdr:from>
    <xdr:ext cx="1076325" cy="800100"/>
    <xdr:pic>
      <xdr:nvPicPr>
        <xdr:cNvPr id="955" name="Рисунок 960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1336</xdr:row>
      <xdr:rowOff>28575</xdr:rowOff>
    </xdr:from>
    <xdr:ext cx="1076325" cy="800100"/>
    <xdr:pic>
      <xdr:nvPicPr>
        <xdr:cNvPr id="956" name="Рисунок 961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1440</xdr:row>
      <xdr:rowOff>9525</xdr:rowOff>
    </xdr:from>
    <xdr:ext cx="1057275" cy="828675"/>
    <xdr:pic>
      <xdr:nvPicPr>
        <xdr:cNvPr id="957" name="Рисунок 962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1441</xdr:row>
      <xdr:rowOff>28575</xdr:rowOff>
    </xdr:from>
    <xdr:ext cx="1076325" cy="800100"/>
    <xdr:pic>
      <xdr:nvPicPr>
        <xdr:cNvPr id="958" name="Рисунок 963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1442</xdr:row>
      <xdr:rowOff>0</xdr:rowOff>
    </xdr:from>
    <xdr:ext cx="1066800" cy="819150"/>
    <xdr:pic>
      <xdr:nvPicPr>
        <xdr:cNvPr id="959" name="Рисунок 964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1396</xdr:row>
      <xdr:rowOff>38100</xdr:rowOff>
    </xdr:from>
    <xdr:ext cx="1057275" cy="809625"/>
    <xdr:pic>
      <xdr:nvPicPr>
        <xdr:cNvPr id="960" name="Рисунок 965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1367</xdr:row>
      <xdr:rowOff>28575</xdr:rowOff>
    </xdr:from>
    <xdr:ext cx="1066800" cy="800100"/>
    <xdr:pic>
      <xdr:nvPicPr>
        <xdr:cNvPr id="961" name="Рисунок 966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1368</xdr:row>
      <xdr:rowOff>28575</xdr:rowOff>
    </xdr:from>
    <xdr:ext cx="1066800" cy="800100"/>
    <xdr:pic>
      <xdr:nvPicPr>
        <xdr:cNvPr id="962" name="Рисунок 967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1369</xdr:row>
      <xdr:rowOff>28575</xdr:rowOff>
    </xdr:from>
    <xdr:ext cx="1066800" cy="800100"/>
    <xdr:pic>
      <xdr:nvPicPr>
        <xdr:cNvPr id="963" name="Рисунок 968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1372</xdr:row>
      <xdr:rowOff>28575</xdr:rowOff>
    </xdr:from>
    <xdr:ext cx="1076325" cy="809625"/>
    <xdr:pic>
      <xdr:nvPicPr>
        <xdr:cNvPr id="964" name="Рисунок 969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1373</xdr:row>
      <xdr:rowOff>9525</xdr:rowOff>
    </xdr:from>
    <xdr:ext cx="1076325" cy="819150"/>
    <xdr:pic>
      <xdr:nvPicPr>
        <xdr:cNvPr id="965" name="Рисунок 970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865</xdr:row>
      <xdr:rowOff>28575</xdr:rowOff>
    </xdr:from>
    <xdr:ext cx="1095375" cy="800100"/>
    <xdr:pic>
      <xdr:nvPicPr>
        <xdr:cNvPr id="966" name="Рисунок 971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866</xdr:row>
      <xdr:rowOff>28575</xdr:rowOff>
    </xdr:from>
    <xdr:ext cx="1095375" cy="800100"/>
    <xdr:pic>
      <xdr:nvPicPr>
        <xdr:cNvPr id="967" name="Рисунок 972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867</xdr:row>
      <xdr:rowOff>28575</xdr:rowOff>
    </xdr:from>
    <xdr:ext cx="1095375" cy="800100"/>
    <xdr:pic>
      <xdr:nvPicPr>
        <xdr:cNvPr id="968" name="Рисунок 973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868</xdr:row>
      <xdr:rowOff>28575</xdr:rowOff>
    </xdr:from>
    <xdr:ext cx="1095375" cy="800100"/>
    <xdr:pic>
      <xdr:nvPicPr>
        <xdr:cNvPr id="969" name="Рисунок 974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869</xdr:row>
      <xdr:rowOff>28575</xdr:rowOff>
    </xdr:from>
    <xdr:ext cx="1095375" cy="800100"/>
    <xdr:pic>
      <xdr:nvPicPr>
        <xdr:cNvPr id="970" name="Рисунок 975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870</xdr:row>
      <xdr:rowOff>28575</xdr:rowOff>
    </xdr:from>
    <xdr:ext cx="1095375" cy="800100"/>
    <xdr:pic>
      <xdr:nvPicPr>
        <xdr:cNvPr id="971" name="Рисунок 976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871</xdr:row>
      <xdr:rowOff>28575</xdr:rowOff>
    </xdr:from>
    <xdr:ext cx="1095375" cy="800100"/>
    <xdr:pic>
      <xdr:nvPicPr>
        <xdr:cNvPr id="972" name="Рисунок 977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872</xdr:row>
      <xdr:rowOff>28575</xdr:rowOff>
    </xdr:from>
    <xdr:ext cx="1076325" cy="800100"/>
    <xdr:pic>
      <xdr:nvPicPr>
        <xdr:cNvPr id="973" name="Рисунок 978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873</xdr:row>
      <xdr:rowOff>28575</xdr:rowOff>
    </xdr:from>
    <xdr:ext cx="1076325" cy="800100"/>
    <xdr:pic>
      <xdr:nvPicPr>
        <xdr:cNvPr id="974" name="Рисунок 979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874</xdr:row>
      <xdr:rowOff>28575</xdr:rowOff>
    </xdr:from>
    <xdr:ext cx="1076325" cy="800100"/>
    <xdr:pic>
      <xdr:nvPicPr>
        <xdr:cNvPr id="975" name="Рисунок 980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875</xdr:row>
      <xdr:rowOff>28575</xdr:rowOff>
    </xdr:from>
    <xdr:ext cx="1076325" cy="800100"/>
    <xdr:pic>
      <xdr:nvPicPr>
        <xdr:cNvPr id="976" name="Рисунок 981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1200</xdr:row>
      <xdr:rowOff>28575</xdr:rowOff>
    </xdr:from>
    <xdr:ext cx="1076325" cy="800100"/>
    <xdr:pic>
      <xdr:nvPicPr>
        <xdr:cNvPr id="977" name="Рисунок 982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1201</xdr:row>
      <xdr:rowOff>28575</xdr:rowOff>
    </xdr:from>
    <xdr:ext cx="1076325" cy="800100"/>
    <xdr:pic>
      <xdr:nvPicPr>
        <xdr:cNvPr id="978" name="Рисунок 983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1199</xdr:row>
      <xdr:rowOff>28575</xdr:rowOff>
    </xdr:from>
    <xdr:ext cx="1076325" cy="800100"/>
    <xdr:pic>
      <xdr:nvPicPr>
        <xdr:cNvPr id="979" name="Рисунок 984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1198</xdr:row>
      <xdr:rowOff>28575</xdr:rowOff>
    </xdr:from>
    <xdr:ext cx="1076325" cy="800100"/>
    <xdr:pic>
      <xdr:nvPicPr>
        <xdr:cNvPr id="980" name="Рисунок 985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1202</xdr:row>
      <xdr:rowOff>28575</xdr:rowOff>
    </xdr:from>
    <xdr:ext cx="1076325" cy="800100"/>
    <xdr:pic>
      <xdr:nvPicPr>
        <xdr:cNvPr id="981" name="Рисунок 986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1203</xdr:row>
      <xdr:rowOff>28575</xdr:rowOff>
    </xdr:from>
    <xdr:ext cx="1076325" cy="800100"/>
    <xdr:pic>
      <xdr:nvPicPr>
        <xdr:cNvPr id="982" name="Рисунок 987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1206</xdr:row>
      <xdr:rowOff>28575</xdr:rowOff>
    </xdr:from>
    <xdr:ext cx="1076325" cy="800100"/>
    <xdr:pic>
      <xdr:nvPicPr>
        <xdr:cNvPr id="983" name="Рисунок 988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1207</xdr:row>
      <xdr:rowOff>28575</xdr:rowOff>
    </xdr:from>
    <xdr:ext cx="1076325" cy="800100"/>
    <xdr:pic>
      <xdr:nvPicPr>
        <xdr:cNvPr id="984" name="Рисунок 989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744</xdr:row>
      <xdr:rowOff>9525</xdr:rowOff>
    </xdr:from>
    <xdr:ext cx="1076325" cy="800100"/>
    <xdr:pic>
      <xdr:nvPicPr>
        <xdr:cNvPr id="985" name="Рисунок 990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770</xdr:row>
      <xdr:rowOff>28575</xdr:rowOff>
    </xdr:from>
    <xdr:ext cx="1076325" cy="800100"/>
    <xdr:pic>
      <xdr:nvPicPr>
        <xdr:cNvPr id="986" name="Рисунок 991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771</xdr:row>
      <xdr:rowOff>28575</xdr:rowOff>
    </xdr:from>
    <xdr:ext cx="1095375" cy="800100"/>
    <xdr:pic>
      <xdr:nvPicPr>
        <xdr:cNvPr id="987" name="Рисунок 992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773</xdr:row>
      <xdr:rowOff>28575</xdr:rowOff>
    </xdr:from>
    <xdr:ext cx="1095375" cy="800100"/>
    <xdr:pic>
      <xdr:nvPicPr>
        <xdr:cNvPr id="988" name="Рисунок 993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775</xdr:row>
      <xdr:rowOff>28575</xdr:rowOff>
    </xdr:from>
    <xdr:ext cx="1095375" cy="800100"/>
    <xdr:pic>
      <xdr:nvPicPr>
        <xdr:cNvPr id="989" name="Рисунок 994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753</xdr:row>
      <xdr:rowOff>28575</xdr:rowOff>
    </xdr:from>
    <xdr:ext cx="1095375" cy="800100"/>
    <xdr:pic>
      <xdr:nvPicPr>
        <xdr:cNvPr id="990" name="Рисунок 995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754</xdr:row>
      <xdr:rowOff>28575</xdr:rowOff>
    </xdr:from>
    <xdr:ext cx="1095375" cy="800100"/>
    <xdr:pic>
      <xdr:nvPicPr>
        <xdr:cNvPr id="991" name="Рисунок 996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755</xdr:row>
      <xdr:rowOff>28575</xdr:rowOff>
    </xdr:from>
    <xdr:ext cx="1095375" cy="800100"/>
    <xdr:pic>
      <xdr:nvPicPr>
        <xdr:cNvPr id="992" name="Рисунок 997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756</xdr:row>
      <xdr:rowOff>28575</xdr:rowOff>
    </xdr:from>
    <xdr:ext cx="1095375" cy="800100"/>
    <xdr:pic>
      <xdr:nvPicPr>
        <xdr:cNvPr id="993" name="Рисунок 998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758</xdr:row>
      <xdr:rowOff>9525</xdr:rowOff>
    </xdr:from>
    <xdr:ext cx="1095375" cy="800100"/>
    <xdr:pic>
      <xdr:nvPicPr>
        <xdr:cNvPr id="994" name="Рисунок 999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759</xdr:row>
      <xdr:rowOff>28575</xdr:rowOff>
    </xdr:from>
    <xdr:ext cx="1095375" cy="800100"/>
    <xdr:pic>
      <xdr:nvPicPr>
        <xdr:cNvPr id="995" name="Рисунок 1000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780</xdr:row>
      <xdr:rowOff>28575</xdr:rowOff>
    </xdr:from>
    <xdr:ext cx="1095375" cy="800100"/>
    <xdr:pic>
      <xdr:nvPicPr>
        <xdr:cNvPr id="996" name="Рисунок 1001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781</xdr:row>
      <xdr:rowOff>28575</xdr:rowOff>
    </xdr:from>
    <xdr:ext cx="1095375" cy="800100"/>
    <xdr:pic>
      <xdr:nvPicPr>
        <xdr:cNvPr id="997" name="Рисунок 1002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1161</xdr:row>
      <xdr:rowOff>28575</xdr:rowOff>
    </xdr:from>
    <xdr:ext cx="1095375" cy="800100"/>
    <xdr:pic>
      <xdr:nvPicPr>
        <xdr:cNvPr id="998" name="Рисунок 1003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1160</xdr:row>
      <xdr:rowOff>28575</xdr:rowOff>
    </xdr:from>
    <xdr:ext cx="1095375" cy="800100"/>
    <xdr:pic>
      <xdr:nvPicPr>
        <xdr:cNvPr id="999" name="Рисунок 1004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1162</xdr:row>
      <xdr:rowOff>28575</xdr:rowOff>
    </xdr:from>
    <xdr:ext cx="1095375" cy="800100"/>
    <xdr:pic>
      <xdr:nvPicPr>
        <xdr:cNvPr id="1000" name="Рисунок 1005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1177</xdr:row>
      <xdr:rowOff>28575</xdr:rowOff>
    </xdr:from>
    <xdr:ext cx="1095375" cy="800100"/>
    <xdr:pic>
      <xdr:nvPicPr>
        <xdr:cNvPr id="1001" name="Рисунок 1006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1176</xdr:row>
      <xdr:rowOff>9525</xdr:rowOff>
    </xdr:from>
    <xdr:ext cx="1095375" cy="800100"/>
    <xdr:pic>
      <xdr:nvPicPr>
        <xdr:cNvPr id="1002" name="Рисунок 1007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1175</xdr:row>
      <xdr:rowOff>28575</xdr:rowOff>
    </xdr:from>
    <xdr:ext cx="1095375" cy="800100"/>
    <xdr:pic>
      <xdr:nvPicPr>
        <xdr:cNvPr id="1003" name="Рисунок 1008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1169</xdr:row>
      <xdr:rowOff>28575</xdr:rowOff>
    </xdr:from>
    <xdr:ext cx="1095375" cy="800100"/>
    <xdr:pic>
      <xdr:nvPicPr>
        <xdr:cNvPr id="1004" name="Рисунок 1009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1170</xdr:row>
      <xdr:rowOff>28575</xdr:rowOff>
    </xdr:from>
    <xdr:ext cx="1095375" cy="800100"/>
    <xdr:pic>
      <xdr:nvPicPr>
        <xdr:cNvPr id="1005" name="Рисунок 1010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1168</xdr:row>
      <xdr:rowOff>28575</xdr:rowOff>
    </xdr:from>
    <xdr:ext cx="1095375" cy="800100"/>
    <xdr:pic>
      <xdr:nvPicPr>
        <xdr:cNvPr id="1006" name="Рисунок 1011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1151</xdr:row>
      <xdr:rowOff>9525</xdr:rowOff>
    </xdr:from>
    <xdr:ext cx="1095375" cy="800100"/>
    <xdr:pic>
      <xdr:nvPicPr>
        <xdr:cNvPr id="1007" name="Рисунок 1012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1152</xdr:row>
      <xdr:rowOff>28575</xdr:rowOff>
    </xdr:from>
    <xdr:ext cx="1076325" cy="800100"/>
    <xdr:pic>
      <xdr:nvPicPr>
        <xdr:cNvPr id="1008" name="Рисунок 1013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1150</xdr:row>
      <xdr:rowOff>28575</xdr:rowOff>
    </xdr:from>
    <xdr:ext cx="1076325" cy="800100"/>
    <xdr:pic>
      <xdr:nvPicPr>
        <xdr:cNvPr id="1009" name="Рисунок 1014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1217</xdr:row>
      <xdr:rowOff>28575</xdr:rowOff>
    </xdr:from>
    <xdr:ext cx="1095375" cy="800100"/>
    <xdr:pic>
      <xdr:nvPicPr>
        <xdr:cNvPr id="1010" name="Рисунок 1015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1192</xdr:row>
      <xdr:rowOff>9525</xdr:rowOff>
    </xdr:from>
    <xdr:ext cx="1095375" cy="800100"/>
    <xdr:pic>
      <xdr:nvPicPr>
        <xdr:cNvPr id="1011" name="Рисунок 1016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444</xdr:row>
      <xdr:rowOff>9525</xdr:rowOff>
    </xdr:from>
    <xdr:ext cx="1095375" cy="800100"/>
    <xdr:pic>
      <xdr:nvPicPr>
        <xdr:cNvPr id="1012" name="Рисунок 1017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445</xdr:row>
      <xdr:rowOff>28575</xdr:rowOff>
    </xdr:from>
    <xdr:ext cx="1095375" cy="800100"/>
    <xdr:pic>
      <xdr:nvPicPr>
        <xdr:cNvPr id="1013" name="Рисунок 1018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446</xdr:row>
      <xdr:rowOff>28575</xdr:rowOff>
    </xdr:from>
    <xdr:ext cx="1095375" cy="800100"/>
    <xdr:pic>
      <xdr:nvPicPr>
        <xdr:cNvPr id="1014" name="Рисунок 1019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447</xdr:row>
      <xdr:rowOff>28575</xdr:rowOff>
    </xdr:from>
    <xdr:ext cx="1095375" cy="800100"/>
    <xdr:pic>
      <xdr:nvPicPr>
        <xdr:cNvPr id="1015" name="Рисунок 1020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448</xdr:row>
      <xdr:rowOff>28575</xdr:rowOff>
    </xdr:from>
    <xdr:ext cx="1095375" cy="800100"/>
    <xdr:pic>
      <xdr:nvPicPr>
        <xdr:cNvPr id="1016" name="Рисунок 1021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449</xdr:row>
      <xdr:rowOff>28575</xdr:rowOff>
    </xdr:from>
    <xdr:ext cx="1095375" cy="800100"/>
    <xdr:pic>
      <xdr:nvPicPr>
        <xdr:cNvPr id="1017" name="Рисунок 1022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450</xdr:row>
      <xdr:rowOff>28575</xdr:rowOff>
    </xdr:from>
    <xdr:ext cx="1095375" cy="800100"/>
    <xdr:pic>
      <xdr:nvPicPr>
        <xdr:cNvPr id="1018" name="Рисунок 1023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451</xdr:row>
      <xdr:rowOff>28575</xdr:rowOff>
    </xdr:from>
    <xdr:ext cx="1095375" cy="800100"/>
    <xdr:pic>
      <xdr:nvPicPr>
        <xdr:cNvPr id="1019" name="Рисунок 1024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452</xdr:row>
      <xdr:rowOff>28575</xdr:rowOff>
    </xdr:from>
    <xdr:ext cx="1095375" cy="800100"/>
    <xdr:pic>
      <xdr:nvPicPr>
        <xdr:cNvPr id="1020" name="Рисунок 1025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453</xdr:row>
      <xdr:rowOff>28575</xdr:rowOff>
    </xdr:from>
    <xdr:ext cx="1095375" cy="800100"/>
    <xdr:pic>
      <xdr:nvPicPr>
        <xdr:cNvPr id="1021" name="Рисунок 1026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484</xdr:row>
      <xdr:rowOff>28575</xdr:rowOff>
    </xdr:from>
    <xdr:ext cx="1095375" cy="800100"/>
    <xdr:pic>
      <xdr:nvPicPr>
        <xdr:cNvPr id="1022" name="Рисунок 1027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486</xdr:row>
      <xdr:rowOff>28575</xdr:rowOff>
    </xdr:from>
    <xdr:ext cx="1095375" cy="800100"/>
    <xdr:pic>
      <xdr:nvPicPr>
        <xdr:cNvPr id="1023" name="Рисунок 1028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485</xdr:row>
      <xdr:rowOff>28575</xdr:rowOff>
    </xdr:from>
    <xdr:ext cx="1095375" cy="800100"/>
    <xdr:pic>
      <xdr:nvPicPr>
        <xdr:cNvPr id="1024" name="Рисунок 1029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487</xdr:row>
      <xdr:rowOff>28575</xdr:rowOff>
    </xdr:from>
    <xdr:ext cx="1095375" cy="800100"/>
    <xdr:pic>
      <xdr:nvPicPr>
        <xdr:cNvPr id="1025" name="Рисунок 1030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488</xdr:row>
      <xdr:rowOff>28575</xdr:rowOff>
    </xdr:from>
    <xdr:ext cx="1095375" cy="800100"/>
    <xdr:pic>
      <xdr:nvPicPr>
        <xdr:cNvPr id="1026" name="Рисунок 1031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489</xdr:row>
      <xdr:rowOff>28575</xdr:rowOff>
    </xdr:from>
    <xdr:ext cx="1095375" cy="800100"/>
    <xdr:pic>
      <xdr:nvPicPr>
        <xdr:cNvPr id="1027" name="Рисунок 1032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490</xdr:row>
      <xdr:rowOff>28575</xdr:rowOff>
    </xdr:from>
    <xdr:ext cx="1095375" cy="800100"/>
    <xdr:pic>
      <xdr:nvPicPr>
        <xdr:cNvPr id="1028" name="Рисунок 1033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491</xdr:row>
      <xdr:rowOff>28575</xdr:rowOff>
    </xdr:from>
    <xdr:ext cx="1095375" cy="800100"/>
    <xdr:pic>
      <xdr:nvPicPr>
        <xdr:cNvPr id="1029" name="Рисунок 1034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494</xdr:row>
      <xdr:rowOff>28575</xdr:rowOff>
    </xdr:from>
    <xdr:ext cx="1095375" cy="800100"/>
    <xdr:pic>
      <xdr:nvPicPr>
        <xdr:cNvPr id="1030" name="Рисунок 1035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495</xdr:row>
      <xdr:rowOff>28575</xdr:rowOff>
    </xdr:from>
    <xdr:ext cx="1095375" cy="800100"/>
    <xdr:pic>
      <xdr:nvPicPr>
        <xdr:cNvPr id="1031" name="Рисунок 1036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528</xdr:row>
      <xdr:rowOff>38100</xdr:rowOff>
    </xdr:from>
    <xdr:ext cx="1076325" cy="800100"/>
    <xdr:pic>
      <xdr:nvPicPr>
        <xdr:cNvPr id="1032" name="Рисунок 1037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529</xdr:row>
      <xdr:rowOff>28575</xdr:rowOff>
    </xdr:from>
    <xdr:ext cx="1095375" cy="800100"/>
    <xdr:pic>
      <xdr:nvPicPr>
        <xdr:cNvPr id="1033" name="Рисунок 1038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538</xdr:row>
      <xdr:rowOff>28575</xdr:rowOff>
    </xdr:from>
    <xdr:ext cx="1095375" cy="800100"/>
    <xdr:pic>
      <xdr:nvPicPr>
        <xdr:cNvPr id="1034" name="Рисунок 1039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539</xdr:row>
      <xdr:rowOff>28575</xdr:rowOff>
    </xdr:from>
    <xdr:ext cx="1095375" cy="800100"/>
    <xdr:pic>
      <xdr:nvPicPr>
        <xdr:cNvPr id="1035" name="Рисунок 1040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540</xdr:row>
      <xdr:rowOff>28575</xdr:rowOff>
    </xdr:from>
    <xdr:ext cx="1095375" cy="800100"/>
    <xdr:pic>
      <xdr:nvPicPr>
        <xdr:cNvPr id="1036" name="Рисунок 1041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541</xdr:row>
      <xdr:rowOff>28575</xdr:rowOff>
    </xdr:from>
    <xdr:ext cx="1095375" cy="800100"/>
    <xdr:pic>
      <xdr:nvPicPr>
        <xdr:cNvPr id="1037" name="Рисунок 1042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496</xdr:row>
      <xdr:rowOff>28575</xdr:rowOff>
    </xdr:from>
    <xdr:ext cx="1095375" cy="800100"/>
    <xdr:pic>
      <xdr:nvPicPr>
        <xdr:cNvPr id="1038" name="Рисунок 1043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497</xdr:row>
      <xdr:rowOff>28575</xdr:rowOff>
    </xdr:from>
    <xdr:ext cx="1095375" cy="800100"/>
    <xdr:pic>
      <xdr:nvPicPr>
        <xdr:cNvPr id="1039" name="Рисунок 1044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835</xdr:row>
      <xdr:rowOff>9525</xdr:rowOff>
    </xdr:from>
    <xdr:ext cx="1095375" cy="800100"/>
    <xdr:pic>
      <xdr:nvPicPr>
        <xdr:cNvPr id="1040" name="Рисунок 1045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1304</xdr:row>
      <xdr:rowOff>28575</xdr:rowOff>
    </xdr:from>
    <xdr:ext cx="1095375" cy="800100"/>
    <xdr:pic>
      <xdr:nvPicPr>
        <xdr:cNvPr id="1041" name="Рисунок 1046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1305</xdr:row>
      <xdr:rowOff>28575</xdr:rowOff>
    </xdr:from>
    <xdr:ext cx="1095375" cy="800100"/>
    <xdr:pic>
      <xdr:nvPicPr>
        <xdr:cNvPr id="1042" name="Рисунок 1047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1306</xdr:row>
      <xdr:rowOff>28575</xdr:rowOff>
    </xdr:from>
    <xdr:ext cx="1095375" cy="800100"/>
    <xdr:pic>
      <xdr:nvPicPr>
        <xdr:cNvPr id="1043" name="Рисунок 1048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1264</xdr:row>
      <xdr:rowOff>28575</xdr:rowOff>
    </xdr:from>
    <xdr:ext cx="1095375" cy="800100"/>
    <xdr:pic>
      <xdr:nvPicPr>
        <xdr:cNvPr id="1044" name="Рисунок 1049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1208</xdr:row>
      <xdr:rowOff>9525</xdr:rowOff>
    </xdr:from>
    <xdr:ext cx="1095375" cy="809625"/>
    <xdr:pic>
      <xdr:nvPicPr>
        <xdr:cNvPr id="1045" name="Рисунок 1050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433</xdr:row>
      <xdr:rowOff>28575</xdr:rowOff>
    </xdr:from>
    <xdr:ext cx="1095375" cy="800100"/>
    <xdr:pic>
      <xdr:nvPicPr>
        <xdr:cNvPr id="1046" name="Рисунок 1051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944</xdr:row>
      <xdr:rowOff>28575</xdr:rowOff>
    </xdr:from>
    <xdr:ext cx="1095375" cy="800100"/>
    <xdr:pic>
      <xdr:nvPicPr>
        <xdr:cNvPr id="1047" name="Рисунок 1052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945</xdr:row>
      <xdr:rowOff>28575</xdr:rowOff>
    </xdr:from>
    <xdr:ext cx="1095375" cy="800100"/>
    <xdr:pic>
      <xdr:nvPicPr>
        <xdr:cNvPr id="1048" name="Рисунок 1053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946</xdr:row>
      <xdr:rowOff>28575</xdr:rowOff>
    </xdr:from>
    <xdr:ext cx="1095375" cy="800100"/>
    <xdr:pic>
      <xdr:nvPicPr>
        <xdr:cNvPr id="1049" name="Рисунок 1054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947</xdr:row>
      <xdr:rowOff>28575</xdr:rowOff>
    </xdr:from>
    <xdr:ext cx="1095375" cy="800100"/>
    <xdr:pic>
      <xdr:nvPicPr>
        <xdr:cNvPr id="1050" name="Рисунок 1055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949</xdr:row>
      <xdr:rowOff>28575</xdr:rowOff>
    </xdr:from>
    <xdr:ext cx="1095375" cy="800100"/>
    <xdr:pic>
      <xdr:nvPicPr>
        <xdr:cNvPr id="1051" name="Рисунок 1056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948</xdr:row>
      <xdr:rowOff>28575</xdr:rowOff>
    </xdr:from>
    <xdr:ext cx="1095375" cy="800100"/>
    <xdr:pic>
      <xdr:nvPicPr>
        <xdr:cNvPr id="1052" name="Рисунок 1057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950</xdr:row>
      <xdr:rowOff>28575</xdr:rowOff>
    </xdr:from>
    <xdr:ext cx="1076325" cy="800100"/>
    <xdr:pic>
      <xdr:nvPicPr>
        <xdr:cNvPr id="1053" name="Рисунок 1058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951</xdr:row>
      <xdr:rowOff>28575</xdr:rowOff>
    </xdr:from>
    <xdr:ext cx="1095375" cy="800100"/>
    <xdr:pic>
      <xdr:nvPicPr>
        <xdr:cNvPr id="1054" name="Рисунок 1059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952</xdr:row>
      <xdr:rowOff>28575</xdr:rowOff>
    </xdr:from>
    <xdr:ext cx="1095375" cy="800100"/>
    <xdr:pic>
      <xdr:nvPicPr>
        <xdr:cNvPr id="1055" name="Рисунок 1060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953</xdr:row>
      <xdr:rowOff>28575</xdr:rowOff>
    </xdr:from>
    <xdr:ext cx="1095375" cy="800100"/>
    <xdr:pic>
      <xdr:nvPicPr>
        <xdr:cNvPr id="1056" name="Рисунок 1061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954</xdr:row>
      <xdr:rowOff>28575</xdr:rowOff>
    </xdr:from>
    <xdr:ext cx="1095375" cy="800100"/>
    <xdr:pic>
      <xdr:nvPicPr>
        <xdr:cNvPr id="1057" name="Рисунок 1062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955</xdr:row>
      <xdr:rowOff>28575</xdr:rowOff>
    </xdr:from>
    <xdr:ext cx="1095375" cy="800100"/>
    <xdr:pic>
      <xdr:nvPicPr>
        <xdr:cNvPr id="1058" name="Рисунок 1063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956</xdr:row>
      <xdr:rowOff>28575</xdr:rowOff>
    </xdr:from>
    <xdr:ext cx="1095375" cy="800100"/>
    <xdr:pic>
      <xdr:nvPicPr>
        <xdr:cNvPr id="1059" name="Рисунок 1064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957</xdr:row>
      <xdr:rowOff>28575</xdr:rowOff>
    </xdr:from>
    <xdr:ext cx="1095375" cy="800100"/>
    <xdr:pic>
      <xdr:nvPicPr>
        <xdr:cNvPr id="1060" name="Рисунок 1065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958</xdr:row>
      <xdr:rowOff>28575</xdr:rowOff>
    </xdr:from>
    <xdr:ext cx="1095375" cy="800100"/>
    <xdr:pic>
      <xdr:nvPicPr>
        <xdr:cNvPr id="1061" name="Рисунок 1066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959</xdr:row>
      <xdr:rowOff>28575</xdr:rowOff>
    </xdr:from>
    <xdr:ext cx="1095375" cy="800100"/>
    <xdr:pic>
      <xdr:nvPicPr>
        <xdr:cNvPr id="1062" name="Рисунок 1067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960</xdr:row>
      <xdr:rowOff>28575</xdr:rowOff>
    </xdr:from>
    <xdr:ext cx="1095375" cy="800100"/>
    <xdr:pic>
      <xdr:nvPicPr>
        <xdr:cNvPr id="1063" name="Рисунок 1068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961</xdr:row>
      <xdr:rowOff>28575</xdr:rowOff>
    </xdr:from>
    <xdr:ext cx="1095375" cy="800100"/>
    <xdr:pic>
      <xdr:nvPicPr>
        <xdr:cNvPr id="1064" name="Рисунок 1069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640</xdr:row>
      <xdr:rowOff>28575</xdr:rowOff>
    </xdr:from>
    <xdr:ext cx="1095375" cy="800100"/>
    <xdr:pic>
      <xdr:nvPicPr>
        <xdr:cNvPr id="1065" name="Рисунок 1070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640</xdr:row>
      <xdr:rowOff>28575</xdr:rowOff>
    </xdr:from>
    <xdr:ext cx="1076325" cy="800100"/>
    <xdr:pic>
      <xdr:nvPicPr>
        <xdr:cNvPr id="1066" name="Рисунок 1071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636</xdr:row>
      <xdr:rowOff>38100</xdr:rowOff>
    </xdr:from>
    <xdr:ext cx="1095375" cy="790575"/>
    <xdr:pic>
      <xdr:nvPicPr>
        <xdr:cNvPr id="1067" name="Рисунок 1072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639</xdr:row>
      <xdr:rowOff>28575</xdr:rowOff>
    </xdr:from>
    <xdr:ext cx="1095375" cy="800100"/>
    <xdr:pic>
      <xdr:nvPicPr>
        <xdr:cNvPr id="1068" name="Рисунок 1073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641</xdr:row>
      <xdr:rowOff>28575</xdr:rowOff>
    </xdr:from>
    <xdr:ext cx="1095375" cy="800100"/>
    <xdr:pic>
      <xdr:nvPicPr>
        <xdr:cNvPr id="1069" name="Рисунок 1074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643</xdr:row>
      <xdr:rowOff>28575</xdr:rowOff>
    </xdr:from>
    <xdr:ext cx="1095375" cy="800100"/>
    <xdr:pic>
      <xdr:nvPicPr>
        <xdr:cNvPr id="1070" name="Рисунок 1075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646</xdr:row>
      <xdr:rowOff>28575</xdr:rowOff>
    </xdr:from>
    <xdr:ext cx="1095375" cy="800100"/>
    <xdr:pic>
      <xdr:nvPicPr>
        <xdr:cNvPr id="1071" name="Рисунок 1076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647</xdr:row>
      <xdr:rowOff>28575</xdr:rowOff>
    </xdr:from>
    <xdr:ext cx="1095375" cy="800100"/>
    <xdr:pic>
      <xdr:nvPicPr>
        <xdr:cNvPr id="1072" name="Рисунок 1077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649</xdr:row>
      <xdr:rowOff>28575</xdr:rowOff>
    </xdr:from>
    <xdr:ext cx="1095375" cy="800100"/>
    <xdr:pic>
      <xdr:nvPicPr>
        <xdr:cNvPr id="1073" name="Рисунок 1078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652</xdr:row>
      <xdr:rowOff>28575</xdr:rowOff>
    </xdr:from>
    <xdr:ext cx="1095375" cy="800100"/>
    <xdr:pic>
      <xdr:nvPicPr>
        <xdr:cNvPr id="1074" name="Рисунок 1079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651</xdr:row>
      <xdr:rowOff>28575</xdr:rowOff>
    </xdr:from>
    <xdr:ext cx="1095375" cy="800100"/>
    <xdr:pic>
      <xdr:nvPicPr>
        <xdr:cNvPr id="1075" name="Рисунок 1080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412</xdr:row>
      <xdr:rowOff>28575</xdr:rowOff>
    </xdr:from>
    <xdr:ext cx="1095375" cy="800100"/>
    <xdr:pic>
      <xdr:nvPicPr>
        <xdr:cNvPr id="1076" name="Рисунок 1081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413</xdr:row>
      <xdr:rowOff>28575</xdr:rowOff>
    </xdr:from>
    <xdr:ext cx="1095375" cy="800100"/>
    <xdr:pic>
      <xdr:nvPicPr>
        <xdr:cNvPr id="1077" name="Рисунок 1082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416</xdr:row>
      <xdr:rowOff>28575</xdr:rowOff>
    </xdr:from>
    <xdr:ext cx="1095375" cy="800100"/>
    <xdr:pic>
      <xdr:nvPicPr>
        <xdr:cNvPr id="1078" name="Рисунок 1083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152</xdr:row>
      <xdr:rowOff>28575</xdr:rowOff>
    </xdr:from>
    <xdr:ext cx="1095375" cy="800100"/>
    <xdr:pic>
      <xdr:nvPicPr>
        <xdr:cNvPr id="1079" name="Рисунок 1084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153</xdr:row>
      <xdr:rowOff>28575</xdr:rowOff>
    </xdr:from>
    <xdr:ext cx="1095375" cy="800100"/>
    <xdr:pic>
      <xdr:nvPicPr>
        <xdr:cNvPr id="1080" name="Рисунок 1085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154</xdr:row>
      <xdr:rowOff>28575</xdr:rowOff>
    </xdr:from>
    <xdr:ext cx="1095375" cy="800100"/>
    <xdr:pic>
      <xdr:nvPicPr>
        <xdr:cNvPr id="1081" name="Рисунок 1086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155</xdr:row>
      <xdr:rowOff>28575</xdr:rowOff>
    </xdr:from>
    <xdr:ext cx="1095375" cy="800100"/>
    <xdr:pic>
      <xdr:nvPicPr>
        <xdr:cNvPr id="1082" name="Рисунок 1087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156</xdr:row>
      <xdr:rowOff>28575</xdr:rowOff>
    </xdr:from>
    <xdr:ext cx="1095375" cy="800100"/>
    <xdr:pic>
      <xdr:nvPicPr>
        <xdr:cNvPr id="1083" name="Рисунок 1088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158</xdr:row>
      <xdr:rowOff>28575</xdr:rowOff>
    </xdr:from>
    <xdr:ext cx="1095375" cy="800100"/>
    <xdr:pic>
      <xdr:nvPicPr>
        <xdr:cNvPr id="1084" name="Рисунок 1089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976</xdr:row>
      <xdr:rowOff>28575</xdr:rowOff>
    </xdr:from>
    <xdr:ext cx="1066800" cy="800100"/>
    <xdr:pic>
      <xdr:nvPicPr>
        <xdr:cNvPr id="1085" name="Picture 435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977</xdr:row>
      <xdr:rowOff>38100</xdr:rowOff>
    </xdr:from>
    <xdr:ext cx="1066800" cy="800100"/>
    <xdr:pic>
      <xdr:nvPicPr>
        <xdr:cNvPr id="1086" name="Picture 436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978</xdr:row>
      <xdr:rowOff>28575</xdr:rowOff>
    </xdr:from>
    <xdr:ext cx="1066800" cy="800100"/>
    <xdr:pic>
      <xdr:nvPicPr>
        <xdr:cNvPr id="1087" name="Picture 437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979</xdr:row>
      <xdr:rowOff>28575</xdr:rowOff>
    </xdr:from>
    <xdr:ext cx="1066800" cy="800100"/>
    <xdr:pic>
      <xdr:nvPicPr>
        <xdr:cNvPr id="1088" name="Picture 438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980</xdr:row>
      <xdr:rowOff>38100</xdr:rowOff>
    </xdr:from>
    <xdr:ext cx="1066800" cy="800100"/>
    <xdr:pic>
      <xdr:nvPicPr>
        <xdr:cNvPr id="1089" name="Picture 439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981</xdr:row>
      <xdr:rowOff>38100</xdr:rowOff>
    </xdr:from>
    <xdr:ext cx="1066800" cy="800100"/>
    <xdr:pic>
      <xdr:nvPicPr>
        <xdr:cNvPr id="1090" name="Picture 440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982</xdr:row>
      <xdr:rowOff>28575</xdr:rowOff>
    </xdr:from>
    <xdr:ext cx="1066800" cy="800100"/>
    <xdr:pic>
      <xdr:nvPicPr>
        <xdr:cNvPr id="1091" name="Picture 441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983</xdr:row>
      <xdr:rowOff>38100</xdr:rowOff>
    </xdr:from>
    <xdr:ext cx="1066800" cy="800100"/>
    <xdr:pic>
      <xdr:nvPicPr>
        <xdr:cNvPr id="1092" name="Picture 443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984</xdr:row>
      <xdr:rowOff>28575</xdr:rowOff>
    </xdr:from>
    <xdr:ext cx="1066800" cy="800100"/>
    <xdr:pic>
      <xdr:nvPicPr>
        <xdr:cNvPr id="1093" name="Picture 444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985</xdr:row>
      <xdr:rowOff>28575</xdr:rowOff>
    </xdr:from>
    <xdr:ext cx="1066800" cy="800100"/>
    <xdr:pic>
      <xdr:nvPicPr>
        <xdr:cNvPr id="1094" name="Picture 445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986</xdr:row>
      <xdr:rowOff>28575</xdr:rowOff>
    </xdr:from>
    <xdr:ext cx="1066800" cy="800100"/>
    <xdr:pic>
      <xdr:nvPicPr>
        <xdr:cNvPr id="1095" name="Picture 446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987</xdr:row>
      <xdr:rowOff>66675</xdr:rowOff>
    </xdr:from>
    <xdr:ext cx="1066800" cy="781050"/>
    <xdr:pic>
      <xdr:nvPicPr>
        <xdr:cNvPr id="1096" name="Picture 447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988</xdr:row>
      <xdr:rowOff>28575</xdr:rowOff>
    </xdr:from>
    <xdr:ext cx="1066800" cy="800100"/>
    <xdr:pic>
      <xdr:nvPicPr>
        <xdr:cNvPr id="1097" name="Picture 448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989</xdr:row>
      <xdr:rowOff>28575</xdr:rowOff>
    </xdr:from>
    <xdr:ext cx="1066800" cy="800100"/>
    <xdr:pic>
      <xdr:nvPicPr>
        <xdr:cNvPr id="1098" name="Picture 449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990</xdr:row>
      <xdr:rowOff>57150</xdr:rowOff>
    </xdr:from>
    <xdr:ext cx="1066800" cy="781050"/>
    <xdr:pic>
      <xdr:nvPicPr>
        <xdr:cNvPr id="1099" name="Picture 450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991</xdr:row>
      <xdr:rowOff>28575</xdr:rowOff>
    </xdr:from>
    <xdr:ext cx="1066800" cy="800100"/>
    <xdr:pic>
      <xdr:nvPicPr>
        <xdr:cNvPr id="1100" name="Picture 451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992</xdr:row>
      <xdr:rowOff>57150</xdr:rowOff>
    </xdr:from>
    <xdr:ext cx="1066800" cy="781050"/>
    <xdr:pic>
      <xdr:nvPicPr>
        <xdr:cNvPr id="1101" name="Picture 452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993</xdr:row>
      <xdr:rowOff>28575</xdr:rowOff>
    </xdr:from>
    <xdr:ext cx="1066800" cy="800100"/>
    <xdr:pic>
      <xdr:nvPicPr>
        <xdr:cNvPr id="1102" name="Picture 454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994</xdr:row>
      <xdr:rowOff>28575</xdr:rowOff>
    </xdr:from>
    <xdr:ext cx="1066800" cy="800100"/>
    <xdr:pic>
      <xdr:nvPicPr>
        <xdr:cNvPr id="1103" name="Picture 455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995</xdr:row>
      <xdr:rowOff>28575</xdr:rowOff>
    </xdr:from>
    <xdr:ext cx="1066800" cy="800100"/>
    <xdr:pic>
      <xdr:nvPicPr>
        <xdr:cNvPr id="1104" name="Picture 456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996</xdr:row>
      <xdr:rowOff>38100</xdr:rowOff>
    </xdr:from>
    <xdr:ext cx="1066800" cy="800100"/>
    <xdr:pic>
      <xdr:nvPicPr>
        <xdr:cNvPr id="1105" name="Picture 458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1000</xdr:row>
      <xdr:rowOff>38100</xdr:rowOff>
    </xdr:from>
    <xdr:ext cx="1066800" cy="800100"/>
    <xdr:pic>
      <xdr:nvPicPr>
        <xdr:cNvPr id="1106" name="Picture 459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1001</xdr:row>
      <xdr:rowOff>28575</xdr:rowOff>
    </xdr:from>
    <xdr:ext cx="1066800" cy="800100"/>
    <xdr:pic>
      <xdr:nvPicPr>
        <xdr:cNvPr id="1107" name="Picture 460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1002</xdr:row>
      <xdr:rowOff>28575</xdr:rowOff>
    </xdr:from>
    <xdr:ext cx="1066800" cy="800100"/>
    <xdr:pic>
      <xdr:nvPicPr>
        <xdr:cNvPr id="1108" name="Picture 461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1003</xdr:row>
      <xdr:rowOff>28575</xdr:rowOff>
    </xdr:from>
    <xdr:ext cx="1066800" cy="800100"/>
    <xdr:pic>
      <xdr:nvPicPr>
        <xdr:cNvPr id="1109" name="Picture 462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1004</xdr:row>
      <xdr:rowOff>28575</xdr:rowOff>
    </xdr:from>
    <xdr:ext cx="1066800" cy="800100"/>
    <xdr:pic>
      <xdr:nvPicPr>
        <xdr:cNvPr id="1110" name="Picture 462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1005</xdr:row>
      <xdr:rowOff>28575</xdr:rowOff>
    </xdr:from>
    <xdr:ext cx="1066800" cy="800100"/>
    <xdr:pic>
      <xdr:nvPicPr>
        <xdr:cNvPr id="1111" name="Picture 462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1006</xdr:row>
      <xdr:rowOff>28575</xdr:rowOff>
    </xdr:from>
    <xdr:ext cx="1066800" cy="800100"/>
    <xdr:pic>
      <xdr:nvPicPr>
        <xdr:cNvPr id="1112" name="Picture 462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1007</xdr:row>
      <xdr:rowOff>28575</xdr:rowOff>
    </xdr:from>
    <xdr:ext cx="1066800" cy="800100"/>
    <xdr:pic>
      <xdr:nvPicPr>
        <xdr:cNvPr id="1113" name="Picture 462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248</xdr:row>
      <xdr:rowOff>9525</xdr:rowOff>
    </xdr:from>
    <xdr:ext cx="1076325" cy="800100"/>
    <xdr:pic>
      <xdr:nvPicPr>
        <xdr:cNvPr id="1114" name="Рисунок 674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1282</xdr:row>
      <xdr:rowOff>9525</xdr:rowOff>
    </xdr:from>
    <xdr:ext cx="1076325" cy="800100"/>
    <xdr:pic>
      <xdr:nvPicPr>
        <xdr:cNvPr id="1115" name="Рисунок 928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242</xdr:row>
      <xdr:rowOff>66675</xdr:rowOff>
    </xdr:from>
    <xdr:ext cx="1076325" cy="752475"/>
    <xdr:pic>
      <xdr:nvPicPr>
        <xdr:cNvPr id="1116" name="Рисунок 1120" descr="http://mebelmed.ru/include/watermark.php?image_id=69421&amp;watermark=apply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243</xdr:row>
      <xdr:rowOff>28575</xdr:rowOff>
    </xdr:from>
    <xdr:ext cx="1057275" cy="800100"/>
    <xdr:pic>
      <xdr:nvPicPr>
        <xdr:cNvPr id="1117" name="Рисунок 1121" descr="http://mebelmed.ru/include/watermark.php?image_id=69430&amp;watermark=apply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244</xdr:row>
      <xdr:rowOff>9525</xdr:rowOff>
    </xdr:from>
    <xdr:ext cx="1085850" cy="838200"/>
    <xdr:pic>
      <xdr:nvPicPr>
        <xdr:cNvPr id="1118" name="Рисунок 1122" descr="http://mebelmed.ru/include/watermark.php?image_id=69424&amp;watermark=apply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245</xdr:row>
      <xdr:rowOff>9525</xdr:rowOff>
    </xdr:from>
    <xdr:ext cx="1057275" cy="838200"/>
    <xdr:pic>
      <xdr:nvPicPr>
        <xdr:cNvPr id="1119" name="Рисунок 1123" descr="http://mebelmed.ru/include/watermark.php?image_id=69522&amp;watermark=apply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246</xdr:row>
      <xdr:rowOff>0</xdr:rowOff>
    </xdr:from>
    <xdr:ext cx="1076325" cy="828675"/>
    <xdr:pic>
      <xdr:nvPicPr>
        <xdr:cNvPr id="1120" name="Рисунок 1124" descr="http://mebelmed.ru/include/watermark.php?image_id=69449&amp;watermark=apply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247</xdr:row>
      <xdr:rowOff>0</xdr:rowOff>
    </xdr:from>
    <xdr:ext cx="1076325" cy="828675"/>
    <xdr:pic>
      <xdr:nvPicPr>
        <xdr:cNvPr id="1121" name="Рисунок 1125" descr="http://mebelmed.ru/include/watermark.php?image_id=69494&amp;watermark=apply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249</xdr:row>
      <xdr:rowOff>9525</xdr:rowOff>
    </xdr:from>
    <xdr:ext cx="1085850" cy="838200"/>
    <xdr:pic>
      <xdr:nvPicPr>
        <xdr:cNvPr id="1122" name="Рисунок 1127" descr="http://mebelmed.ru/include/watermark.php?image_id=69439&amp;watermark=apply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250</xdr:row>
      <xdr:rowOff>9525</xdr:rowOff>
    </xdr:from>
    <xdr:ext cx="1066800" cy="838200"/>
    <xdr:pic>
      <xdr:nvPicPr>
        <xdr:cNvPr id="1123" name="Рисунок 1128" descr="http://mebelmed.ru/include/watermark.php?image_id=69433&amp;watermark=apply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251</xdr:row>
      <xdr:rowOff>9525</xdr:rowOff>
    </xdr:from>
    <xdr:ext cx="1066800" cy="838200"/>
    <xdr:pic>
      <xdr:nvPicPr>
        <xdr:cNvPr id="1124" name="Рисунок 1129" descr="http://mebelmed.ru/include/watermark.php?image_id=69504&amp;watermark=apply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252</xdr:row>
      <xdr:rowOff>9525</xdr:rowOff>
    </xdr:from>
    <xdr:ext cx="1085850" cy="838200"/>
    <xdr:pic>
      <xdr:nvPicPr>
        <xdr:cNvPr id="1125" name="Рисунок 1130" descr="http://mebelmed.ru/include/watermark.php?image_id=69427&amp;watermark=apply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253</xdr:row>
      <xdr:rowOff>9525</xdr:rowOff>
    </xdr:from>
    <xdr:ext cx="1085850" cy="838200"/>
    <xdr:pic>
      <xdr:nvPicPr>
        <xdr:cNvPr id="1126" name="Рисунок 1131" descr="http://mebelmed.ru/include/watermark.php?image_id=69528&amp;watermark=apply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254</xdr:row>
      <xdr:rowOff>9525</xdr:rowOff>
    </xdr:from>
    <xdr:ext cx="1057275" cy="838200"/>
    <xdr:pic>
      <xdr:nvPicPr>
        <xdr:cNvPr id="1127" name="Рисунок 1132" descr="http://mebelmed.ru/include/watermark.php?image_id=69442&amp;watermark=apply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255</xdr:row>
      <xdr:rowOff>9525</xdr:rowOff>
    </xdr:from>
    <xdr:ext cx="1066800" cy="838200"/>
    <xdr:pic>
      <xdr:nvPicPr>
        <xdr:cNvPr id="1128" name="Рисунок 1133" descr="http://mebelmed.ru/include/watermark.php?image_id=58813&amp;watermark=apply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256</xdr:row>
      <xdr:rowOff>0</xdr:rowOff>
    </xdr:from>
    <xdr:ext cx="1076325" cy="828675"/>
    <xdr:pic>
      <xdr:nvPicPr>
        <xdr:cNvPr id="1129" name="Рисунок 1134" descr="http://mebelmed.ru/include/watermark.php?image_id=69525&amp;watermark=apply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257</xdr:row>
      <xdr:rowOff>9525</xdr:rowOff>
    </xdr:from>
    <xdr:ext cx="1085850" cy="838200"/>
    <xdr:pic>
      <xdr:nvPicPr>
        <xdr:cNvPr id="1130" name="Рисунок 1135" descr="http://mebelmed.ru/include/watermark.php?image_id=69452&amp;watermark=apply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258</xdr:row>
      <xdr:rowOff>9525</xdr:rowOff>
    </xdr:from>
    <xdr:ext cx="1085850" cy="838200"/>
    <xdr:pic>
      <xdr:nvPicPr>
        <xdr:cNvPr id="1131" name="Рисунок 1136" descr="http://mebelmed.ru/include/watermark.php?image_id=69513&amp;watermark=apply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259</xdr:row>
      <xdr:rowOff>9525</xdr:rowOff>
    </xdr:from>
    <xdr:ext cx="1085850" cy="838200"/>
    <xdr:pic>
      <xdr:nvPicPr>
        <xdr:cNvPr id="1132" name="Рисунок 1137" descr="http://mebelmed.ru/include/watermark.php?image_id=69498&amp;watermark=apply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260</xdr:row>
      <xdr:rowOff>28575</xdr:rowOff>
    </xdr:from>
    <xdr:ext cx="1066800" cy="847725"/>
    <xdr:pic>
      <xdr:nvPicPr>
        <xdr:cNvPr id="1133" name="Рисунок 1138" descr="http://mebelmed.ru/include/watermark.php?image_id=69531&amp;watermark=apply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261</xdr:row>
      <xdr:rowOff>9525</xdr:rowOff>
    </xdr:from>
    <xdr:ext cx="1066800" cy="838200"/>
    <xdr:pic>
      <xdr:nvPicPr>
        <xdr:cNvPr id="1134" name="Рисунок 1139" descr="http://mebelmed.ru/include/watermark.php?image_id=69436&amp;watermark=apply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262</xdr:row>
      <xdr:rowOff>9525</xdr:rowOff>
    </xdr:from>
    <xdr:ext cx="1085850" cy="838200"/>
    <xdr:pic>
      <xdr:nvPicPr>
        <xdr:cNvPr id="1135" name="Рисунок 1140" descr="http://mebelmed.ru/include/watermark.php?image_id=69446&amp;watermark=apply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263</xdr:row>
      <xdr:rowOff>9525</xdr:rowOff>
    </xdr:from>
    <xdr:ext cx="1076325" cy="838200"/>
    <xdr:pic>
      <xdr:nvPicPr>
        <xdr:cNvPr id="1136" name="Рисунок 1141" descr="http://mebelmed.ru/include/watermark.php?image_id=69507&amp;watermark=apply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265</xdr:row>
      <xdr:rowOff>0</xdr:rowOff>
    </xdr:from>
    <xdr:ext cx="1095375" cy="828675"/>
    <xdr:pic>
      <xdr:nvPicPr>
        <xdr:cNvPr id="1137" name="Рисунок 1142" descr="http://mebelmed.ru/include/watermark.php?image_id=58816&amp;watermark=apply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266</xdr:row>
      <xdr:rowOff>9525</xdr:rowOff>
    </xdr:from>
    <xdr:ext cx="1066800" cy="838200"/>
    <xdr:pic>
      <xdr:nvPicPr>
        <xdr:cNvPr id="1138" name="Рисунок 1143" descr="http://mebelmed.ru/include/watermark.php?image_id=69516&amp;watermark=apply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267</xdr:row>
      <xdr:rowOff>9525</xdr:rowOff>
    </xdr:from>
    <xdr:ext cx="1085850" cy="838200"/>
    <xdr:pic>
      <xdr:nvPicPr>
        <xdr:cNvPr id="1139" name="Рисунок 1144" descr="http://mebelmed.ru/include/watermark.php?image_id=69455&amp;watermark=apply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269</xdr:row>
      <xdr:rowOff>9525</xdr:rowOff>
    </xdr:from>
    <xdr:ext cx="1085850" cy="838200"/>
    <xdr:pic>
      <xdr:nvPicPr>
        <xdr:cNvPr id="1140" name="Рисунок 1146" descr="http://mebelmed.ru/include/watermark.php?image_id=69510&amp;watermark=apply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270</xdr:row>
      <xdr:rowOff>0</xdr:rowOff>
    </xdr:from>
    <xdr:ext cx="1095375" cy="828675"/>
    <xdr:pic>
      <xdr:nvPicPr>
        <xdr:cNvPr id="1141" name="Рисунок 1147" descr="http://mebelmed.ru/include/watermark.php?image_id=69519&amp;watermark=apply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264</xdr:row>
      <xdr:rowOff>0</xdr:rowOff>
    </xdr:from>
    <xdr:ext cx="1076325" cy="828675"/>
    <xdr:pic>
      <xdr:nvPicPr>
        <xdr:cNvPr id="1142" name="Рисунок 1148" descr="http://mebelmed.ru/include/watermark.php?image_id=69921&amp;watermark=apply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57150</xdr:colOff>
      <xdr:row>1048</xdr:row>
      <xdr:rowOff>0</xdr:rowOff>
    </xdr:from>
    <xdr:ext cx="1038225" cy="828675"/>
    <xdr:pic>
      <xdr:nvPicPr>
        <xdr:cNvPr id="1143" name="Рисунок 1149" descr="http://mebelmed.ru/include/watermark.php?image_id=69476&amp;watermark=apply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1049</xdr:row>
      <xdr:rowOff>28575</xdr:rowOff>
    </xdr:from>
    <xdr:ext cx="1076325" cy="800100"/>
    <xdr:pic>
      <xdr:nvPicPr>
        <xdr:cNvPr id="1144" name="Рисунок 1150" descr="http://mebelmed.ru/include/watermark.php?image_id=69482&amp;watermark=apply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1050</xdr:row>
      <xdr:rowOff>28575</xdr:rowOff>
    </xdr:from>
    <xdr:ext cx="1095375" cy="800100"/>
    <xdr:pic>
      <xdr:nvPicPr>
        <xdr:cNvPr id="1145" name="Рисунок 1151" descr="http://mebelmed.ru/include/watermark.php?image_id=69479&amp;watermark=apply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1051</xdr:row>
      <xdr:rowOff>28575</xdr:rowOff>
    </xdr:from>
    <xdr:ext cx="1076325" cy="800100"/>
    <xdr:pic>
      <xdr:nvPicPr>
        <xdr:cNvPr id="1146" name="Рисунок 1152" descr="http://mebelmed.ru/include/watermark.php?image_id=69488&amp;watermark=apply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1052</xdr:row>
      <xdr:rowOff>28575</xdr:rowOff>
    </xdr:from>
    <xdr:ext cx="1095375" cy="800100"/>
    <xdr:pic>
      <xdr:nvPicPr>
        <xdr:cNvPr id="1147" name="Рисунок 1153" descr="http://mebelmed.ru/include/watermark.php?image_id=69485&amp;watermark=apply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1053</xdr:row>
      <xdr:rowOff>28575</xdr:rowOff>
    </xdr:from>
    <xdr:ext cx="1095375" cy="800100"/>
    <xdr:pic>
      <xdr:nvPicPr>
        <xdr:cNvPr id="1148" name="Рисунок 1154" descr="http://mebelmed.ru/include/watermark.php?image_id=69491&amp;watermark=apply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1054</xdr:row>
      <xdr:rowOff>28575</xdr:rowOff>
    </xdr:from>
    <xdr:ext cx="1076325" cy="800100"/>
    <xdr:pic>
      <xdr:nvPicPr>
        <xdr:cNvPr id="1149" name="Рисунок 1155" descr="http://mebelmed.ru/include/watermark.php?image_id=69470&amp;watermark=apply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1055</xdr:row>
      <xdr:rowOff>28575</xdr:rowOff>
    </xdr:from>
    <xdr:ext cx="1095375" cy="800100"/>
    <xdr:pic>
      <xdr:nvPicPr>
        <xdr:cNvPr id="1150" name="Рисунок 1156" descr="http://mebelmed.ru/include/watermark.php?image_id=69473&amp;watermark=apply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1056</xdr:row>
      <xdr:rowOff>28575</xdr:rowOff>
    </xdr:from>
    <xdr:ext cx="1076325" cy="800100"/>
    <xdr:pic>
      <xdr:nvPicPr>
        <xdr:cNvPr id="1151" name="Рисунок 1157" descr="http://mebelmed.ru/include/watermark.php?image_id=69458&amp;watermark=apply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1059</xdr:row>
      <xdr:rowOff>28575</xdr:rowOff>
    </xdr:from>
    <xdr:ext cx="1076325" cy="800100"/>
    <xdr:pic>
      <xdr:nvPicPr>
        <xdr:cNvPr id="1152" name="Рисунок 1158" descr="http://mebelmed.ru/include/watermark.php?image_id=69467&amp;watermark=apply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1058</xdr:row>
      <xdr:rowOff>28575</xdr:rowOff>
    </xdr:from>
    <xdr:ext cx="1095375" cy="800100"/>
    <xdr:pic>
      <xdr:nvPicPr>
        <xdr:cNvPr id="1153" name="Рисунок 1159" descr="http://mebelmed.ru/include/watermark.php?image_id=69464&amp;watermark=apply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1057</xdr:row>
      <xdr:rowOff>28575</xdr:rowOff>
    </xdr:from>
    <xdr:ext cx="1076325" cy="800100"/>
    <xdr:pic>
      <xdr:nvPicPr>
        <xdr:cNvPr id="1154" name="Рисунок 1160" descr="http://mebelmed.ru/include/watermark.php?image_id=69461&amp;watermark=apply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268</xdr:row>
      <xdr:rowOff>28575</xdr:rowOff>
    </xdr:from>
    <xdr:ext cx="1076325" cy="800100"/>
    <xdr:pic>
      <xdr:nvPicPr>
        <xdr:cNvPr id="1155" name="Рисунок 1162" descr="http://mebelmed.ru/include/watermark.php?image_id=69501&amp;watermark=apply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57</xdr:row>
      <xdr:rowOff>28575</xdr:rowOff>
    </xdr:from>
    <xdr:ext cx="1076325" cy="800100"/>
    <xdr:pic>
      <xdr:nvPicPr>
        <xdr:cNvPr id="1156" name="Рисунок 1163" descr="http://mebelmed.ru/include/watermark.php?image_id=70685&amp;watermark=apply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28575</xdr:colOff>
      <xdr:row>48</xdr:row>
      <xdr:rowOff>28575</xdr:rowOff>
    </xdr:from>
    <xdr:ext cx="1066800" cy="800100"/>
    <xdr:pic>
      <xdr:nvPicPr>
        <xdr:cNvPr id="1157" name="Рисунок 1164" descr="http://mebelmed.ru/include/watermark.php?image_id=70691&amp;watermark=apply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19050</xdr:colOff>
      <xdr:row>1066</xdr:row>
      <xdr:rowOff>19050</xdr:rowOff>
    </xdr:from>
    <xdr:ext cx="1219200" cy="790575"/>
    <xdr:pic>
      <xdr:nvPicPr>
        <xdr:cNvPr id="1158" name="Рисунок 1159" descr="http://mebelmed.ru/include/watermark.php?image_id=72048&amp;watermark=apply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19050</xdr:colOff>
      <xdr:row>1067</xdr:row>
      <xdr:rowOff>19050</xdr:rowOff>
    </xdr:from>
    <xdr:ext cx="1209675" cy="790575"/>
    <xdr:pic>
      <xdr:nvPicPr>
        <xdr:cNvPr id="1159" name="Рисунок 1160" descr="http://mebelmed.ru/include/watermark.php?image_id=72074&amp;watermark=apply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1068</xdr:row>
      <xdr:rowOff>19050</xdr:rowOff>
    </xdr:from>
    <xdr:ext cx="1247775" cy="790575"/>
    <xdr:pic>
      <xdr:nvPicPr>
        <xdr:cNvPr id="1160" name="Рисунок 1161" descr="http://mebelmed.ru/include/watermark.php?image_id=72054&amp;watermark=apply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1069</xdr:row>
      <xdr:rowOff>19050</xdr:rowOff>
    </xdr:from>
    <xdr:ext cx="1247775" cy="790575"/>
    <xdr:pic>
      <xdr:nvPicPr>
        <xdr:cNvPr id="1161" name="Рисунок 1162" descr="http://mebelmed.ru/include/watermark.php?image_id=72059&amp;watermark=apply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1070</xdr:row>
      <xdr:rowOff>38100</xdr:rowOff>
    </xdr:from>
    <xdr:ext cx="1257300" cy="790575"/>
    <xdr:pic>
      <xdr:nvPicPr>
        <xdr:cNvPr id="1162" name="Рисунок 1163" descr="http://mebelmed.ru/include/watermark.php?image_id=72051&amp;watermark=apply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9525</xdr:colOff>
      <xdr:row>1071</xdr:row>
      <xdr:rowOff>19050</xdr:rowOff>
    </xdr:from>
    <xdr:ext cx="1247775" cy="790575"/>
    <xdr:pic>
      <xdr:nvPicPr>
        <xdr:cNvPr id="1163" name="Рисунок 1164" descr="http://mebelmed.ru/include/watermark.php?image_id=72064&amp;watermark=apply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19050</xdr:colOff>
      <xdr:row>1072</xdr:row>
      <xdr:rowOff>19050</xdr:rowOff>
    </xdr:from>
    <xdr:ext cx="1247775" cy="790575"/>
    <xdr:pic>
      <xdr:nvPicPr>
        <xdr:cNvPr id="1164" name="Рисунок 1165" descr="http://mebelmed.ru/include/watermark.php?image_id=72069&amp;watermark=apply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1076</xdr:row>
      <xdr:rowOff>38100</xdr:rowOff>
    </xdr:from>
    <xdr:ext cx="1209675" cy="790575"/>
    <xdr:pic>
      <xdr:nvPicPr>
        <xdr:cNvPr id="1165" name="Рисунок 1166" descr="http://mebelmed.ru/include/watermark.php?image_id=72087&amp;watermark=apply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19050</xdr:colOff>
      <xdr:row>1075</xdr:row>
      <xdr:rowOff>19050</xdr:rowOff>
    </xdr:from>
    <xdr:ext cx="1219200" cy="790575"/>
    <xdr:pic>
      <xdr:nvPicPr>
        <xdr:cNvPr id="1166" name="Рисунок 1167" descr="http://mebelmed.ru/include/watermark.php?image_id=72091&amp;watermark=apply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38100</xdr:colOff>
      <xdr:row>1321</xdr:row>
      <xdr:rowOff>19050</xdr:rowOff>
    </xdr:from>
    <xdr:ext cx="1219200" cy="790575"/>
    <xdr:pic>
      <xdr:nvPicPr>
        <xdr:cNvPr id="1167" name="Рисунок 1168" descr="http://mebelmed.ru/include/watermark.php?image_id=72284&amp;watermark=apply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19050</xdr:colOff>
      <xdr:row>1322</xdr:row>
      <xdr:rowOff>19050</xdr:rowOff>
    </xdr:from>
    <xdr:ext cx="1219200" cy="790575"/>
    <xdr:pic>
      <xdr:nvPicPr>
        <xdr:cNvPr id="1168" name="Рисунок 1169" descr="http://mebelmed.ru/include/watermark.php?image_id=72265&amp;watermark=apply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19050</xdr:colOff>
      <xdr:row>1323</xdr:row>
      <xdr:rowOff>19050</xdr:rowOff>
    </xdr:from>
    <xdr:ext cx="1200150" cy="790575"/>
    <xdr:pic>
      <xdr:nvPicPr>
        <xdr:cNvPr id="1169" name="Рисунок 1170" descr="http://mebelmed.ru/include/watermark.php?image_id=72269&amp;watermark=apply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19050</xdr:colOff>
      <xdr:row>1324</xdr:row>
      <xdr:rowOff>19050</xdr:rowOff>
    </xdr:from>
    <xdr:ext cx="1209675" cy="790575"/>
    <xdr:pic>
      <xdr:nvPicPr>
        <xdr:cNvPr id="1170" name="Рисунок 1171" descr="http://mebelmed.ru/include/watermark.php?image_id=72274&amp;watermark=apply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19050</xdr:colOff>
      <xdr:row>1327</xdr:row>
      <xdr:rowOff>19050</xdr:rowOff>
    </xdr:from>
    <xdr:ext cx="1209675" cy="790575"/>
    <xdr:pic>
      <xdr:nvPicPr>
        <xdr:cNvPr id="1171" name="Рисунок 1172" descr="http://mebelmed.ru/include/watermark.php?image_id=72279&amp;watermark=apply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908</xdr:row>
      <xdr:rowOff>0</xdr:rowOff>
    </xdr:from>
    <xdr:ext cx="1076325" cy="800100"/>
    <xdr:pic>
      <xdr:nvPicPr>
        <xdr:cNvPr id="1172" name="Рисунок 24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16</xdr:col>
      <xdr:colOff>22412</xdr:colOff>
      <xdr:row>8</xdr:row>
      <xdr:rowOff>9521</xdr:rowOff>
    </xdr:to>
    <xdr:pic>
      <xdr:nvPicPr>
        <xdr:cNvPr id="1173" name="Рисунок 1"/>
        <xdr:cNvPicPr>
          <a:picLocks noChangeAspect="1"/>
        </xdr:cNvPicPr>
      </xdr:nvPicPr>
      <xdr:blipFill>
        <a:blip xmlns:r="http://schemas.openxmlformats.org/officeDocument/2006/relationships" r:embed="rId9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00765" cy="1757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967"/>
  <sheetViews>
    <sheetView tabSelected="1" zoomScale="85" zoomScaleNormal="85" workbookViewId="0">
      <selection activeCell="AD8" sqref="AD8"/>
    </sheetView>
  </sheetViews>
  <sheetFormatPr defaultColWidth="2.85546875" defaultRowHeight="12.75" customHeight="1" x14ac:dyDescent="0.25"/>
  <cols>
    <col min="1" max="1" width="3.42578125" style="1" customWidth="1"/>
    <col min="2" max="2" width="17.140625" style="1" customWidth="1"/>
    <col min="3" max="3" width="7.140625" style="1" customWidth="1"/>
    <col min="4" max="6" width="3.42578125" style="1" customWidth="1"/>
    <col min="7" max="7" width="3.140625" style="1" customWidth="1"/>
    <col min="8" max="8" width="27.42578125" style="1" customWidth="1"/>
    <col min="9" max="9" width="2.42578125" style="1" customWidth="1"/>
    <col min="10" max="10" width="12.42578125" style="1" customWidth="1"/>
    <col min="11" max="11" width="6.140625" style="237" customWidth="1"/>
    <col min="12" max="12" width="11.140625" style="2" customWidth="1"/>
    <col min="13" max="13" width="23.140625" style="1" customWidth="1"/>
    <col min="14" max="14" width="19" style="32" customWidth="1"/>
    <col min="15" max="15" width="16" style="4" customWidth="1"/>
    <col min="16" max="16" width="16" style="57" hidden="1" customWidth="1"/>
    <col min="17" max="19" width="2.85546875" style="3"/>
    <col min="20" max="20" width="2.42578125" style="3" customWidth="1"/>
    <col min="47" max="47" width="3.7109375" bestFit="1" customWidth="1"/>
  </cols>
  <sheetData>
    <row r="1" spans="1:47" ht="25.5" customHeight="1" x14ac:dyDescent="0.25">
      <c r="C1" s="5"/>
      <c r="M1" s="22"/>
      <c r="O1" s="23"/>
    </row>
    <row r="2" spans="1:47" ht="23.25" customHeight="1" x14ac:dyDescent="0.25">
      <c r="C2" s="6"/>
      <c r="M2" s="22"/>
      <c r="N2" s="33"/>
      <c r="O2" s="23"/>
    </row>
    <row r="3" spans="1:47" ht="15" customHeight="1" x14ac:dyDescent="0.25">
      <c r="C3" s="7"/>
      <c r="M3" s="22"/>
      <c r="O3" s="23"/>
    </row>
    <row r="4" spans="1:47" ht="18" customHeight="1" x14ac:dyDescent="0.25">
      <c r="A4" s="8"/>
      <c r="B4" s="8"/>
      <c r="C4" s="8"/>
      <c r="D4" s="8"/>
      <c r="E4" s="8"/>
      <c r="F4" s="9"/>
      <c r="G4" s="8"/>
      <c r="H4" s="8"/>
      <c r="I4" s="8"/>
      <c r="J4" s="8"/>
      <c r="K4" s="238"/>
      <c r="L4" s="10"/>
      <c r="M4" s="24"/>
      <c r="N4" s="34"/>
      <c r="O4" s="25"/>
      <c r="P4" s="58"/>
      <c r="AU4" s="272">
        <v>4</v>
      </c>
    </row>
    <row r="5" spans="1:47" ht="15" customHeight="1" x14ac:dyDescent="0.25">
      <c r="A5" s="8"/>
      <c r="B5" s="11"/>
      <c r="C5" s="8"/>
      <c r="D5" s="8"/>
      <c r="E5" s="8"/>
      <c r="F5" s="8"/>
      <c r="G5" s="8"/>
      <c r="H5" s="8"/>
      <c r="I5" s="8"/>
      <c r="J5" s="8"/>
      <c r="K5" s="238"/>
      <c r="L5" s="10"/>
      <c r="M5" s="22"/>
      <c r="O5" s="23"/>
    </row>
    <row r="6" spans="1:47" ht="15" customHeight="1" x14ac:dyDescent="0.25">
      <c r="A6" s="8"/>
      <c r="B6" s="11"/>
      <c r="C6" s="8"/>
      <c r="D6" s="8"/>
      <c r="E6" s="8"/>
      <c r="F6" s="8"/>
      <c r="G6" s="8"/>
      <c r="H6" s="8"/>
      <c r="I6" s="8"/>
      <c r="J6" s="8"/>
      <c r="K6" s="238"/>
      <c r="L6" s="10"/>
      <c r="M6" s="22"/>
      <c r="O6" s="23"/>
    </row>
    <row r="7" spans="1:47" ht="14.1" customHeight="1" x14ac:dyDescent="0.25">
      <c r="A7" s="8"/>
      <c r="B7" s="8"/>
      <c r="C7" s="8"/>
      <c r="D7" s="96"/>
      <c r="E7" s="96"/>
      <c r="F7" s="8"/>
      <c r="G7" s="8"/>
      <c r="H7" s="8"/>
      <c r="I7" s="8"/>
      <c r="J7" s="8"/>
      <c r="K7" s="238"/>
      <c r="L7" s="10"/>
      <c r="M7" s="22"/>
      <c r="O7" s="23"/>
    </row>
    <row r="8" spans="1:47" ht="14.1" customHeight="1" x14ac:dyDescent="0.25">
      <c r="A8" s="8"/>
      <c r="B8" s="97"/>
      <c r="C8" s="97"/>
      <c r="D8" s="97"/>
      <c r="E8" s="97"/>
      <c r="F8" s="8"/>
      <c r="G8" s="8"/>
      <c r="H8" s="8"/>
      <c r="I8" s="8"/>
      <c r="J8" s="8"/>
      <c r="K8" s="238"/>
      <c r="L8" s="10"/>
      <c r="M8" s="22"/>
      <c r="O8" s="23"/>
    </row>
    <row r="9" spans="1:47" ht="18" customHeight="1" x14ac:dyDescent="0.25">
      <c r="A9" s="98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26"/>
      <c r="O9" s="38"/>
      <c r="P9" s="59"/>
    </row>
    <row r="10" spans="1:47" ht="15" customHeight="1" x14ac:dyDescent="0.25">
      <c r="A10" s="99" t="s">
        <v>0</v>
      </c>
      <c r="B10" s="99"/>
      <c r="C10" s="99"/>
      <c r="D10" s="99"/>
      <c r="E10" s="99"/>
      <c r="F10" s="99"/>
      <c r="G10" s="99"/>
      <c r="H10" s="99"/>
      <c r="I10" s="99"/>
      <c r="J10" s="99"/>
      <c r="K10" s="239" t="s">
        <v>1</v>
      </c>
      <c r="L10" s="219" t="s">
        <v>2</v>
      </c>
      <c r="M10" s="27" t="s">
        <v>3</v>
      </c>
      <c r="N10" s="91" t="s">
        <v>4</v>
      </c>
      <c r="O10" s="92" t="s">
        <v>5</v>
      </c>
      <c r="P10" s="101" t="s">
        <v>6</v>
      </c>
    </row>
    <row r="11" spans="1:47" ht="15" customHeight="1" x14ac:dyDescent="0.25">
      <c r="A11" s="90" t="s">
        <v>7</v>
      </c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16"/>
      <c r="N11" s="91"/>
      <c r="O11" s="92"/>
      <c r="P11" s="102"/>
      <c r="T11" s="29"/>
    </row>
    <row r="12" spans="1:47" ht="15" customHeight="1" x14ac:dyDescent="0.25">
      <c r="A12" s="104" t="s">
        <v>8</v>
      </c>
      <c r="B12" s="104"/>
      <c r="C12" s="104"/>
      <c r="D12" s="104"/>
      <c r="E12" s="104"/>
      <c r="F12" s="104"/>
      <c r="G12" s="104"/>
      <c r="H12" s="104"/>
      <c r="I12" s="104"/>
      <c r="J12" s="104"/>
      <c r="K12" s="90"/>
      <c r="L12" s="104"/>
      <c r="M12" s="16" t="s">
        <v>9</v>
      </c>
      <c r="N12" s="91"/>
      <c r="O12" s="92"/>
      <c r="P12" s="103"/>
    </row>
    <row r="13" spans="1:47" ht="66" customHeight="1" x14ac:dyDescent="0.25">
      <c r="A13" s="105" t="s">
        <v>10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61">
        <v>0.18</v>
      </c>
      <c r="L13" s="220">
        <v>2924</v>
      </c>
      <c r="M13" s="18" t="s">
        <v>11</v>
      </c>
      <c r="N13" s="78"/>
      <c r="O13" s="40" t="s">
        <v>12</v>
      </c>
      <c r="P13" s="60">
        <f t="shared" ref="P13:P19" si="0">L13/100*105</f>
        <v>3070.2</v>
      </c>
    </row>
    <row r="14" spans="1:47" ht="66" customHeight="1" x14ac:dyDescent="0.25">
      <c r="A14" s="105" t="s">
        <v>13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61" t="s">
        <v>14</v>
      </c>
      <c r="L14" s="220">
        <v>2560</v>
      </c>
      <c r="M14" s="18" t="s">
        <v>15</v>
      </c>
      <c r="N14" s="79"/>
      <c r="O14" s="40" t="s">
        <v>16</v>
      </c>
      <c r="P14" s="60">
        <f t="shared" si="0"/>
        <v>2688</v>
      </c>
    </row>
    <row r="15" spans="1:47" ht="66" customHeight="1" x14ac:dyDescent="0.25">
      <c r="A15" s="105" t="s">
        <v>17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61">
        <v>0.18</v>
      </c>
      <c r="L15" s="220">
        <v>4114</v>
      </c>
      <c r="M15" s="18" t="s">
        <v>18</v>
      </c>
      <c r="N15" s="78"/>
      <c r="O15" s="41" t="s">
        <v>19</v>
      </c>
      <c r="P15" s="60">
        <f t="shared" si="0"/>
        <v>4319.7</v>
      </c>
    </row>
    <row r="16" spans="1:47" ht="66.75" customHeight="1" x14ac:dyDescent="0.25">
      <c r="A16" s="105" t="s">
        <v>20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61" t="s">
        <v>14</v>
      </c>
      <c r="L16" s="220">
        <v>2550</v>
      </c>
      <c r="M16" s="18" t="s">
        <v>15</v>
      </c>
      <c r="N16" s="78"/>
      <c r="O16" s="41" t="s">
        <v>21</v>
      </c>
      <c r="P16" s="60">
        <f t="shared" si="0"/>
        <v>2677.5</v>
      </c>
    </row>
    <row r="17" spans="1:16" ht="66" customHeight="1" x14ac:dyDescent="0.25">
      <c r="A17" s="105" t="s">
        <v>22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61">
        <v>0.18</v>
      </c>
      <c r="L17" s="220">
        <v>4182</v>
      </c>
      <c r="M17" s="18" t="s">
        <v>23</v>
      </c>
      <c r="N17" s="78"/>
      <c r="O17" s="41" t="s">
        <v>24</v>
      </c>
      <c r="P17" s="60">
        <f t="shared" si="0"/>
        <v>4391.1000000000004</v>
      </c>
    </row>
    <row r="18" spans="1:16" ht="66" customHeight="1" x14ac:dyDescent="0.25">
      <c r="A18" s="105" t="s">
        <v>25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61" t="s">
        <v>14</v>
      </c>
      <c r="L18" s="220">
        <v>2780</v>
      </c>
      <c r="M18" s="18" t="s">
        <v>26</v>
      </c>
      <c r="N18" s="79"/>
      <c r="O18" s="41" t="s">
        <v>27</v>
      </c>
      <c r="P18" s="60">
        <f t="shared" si="0"/>
        <v>2919</v>
      </c>
    </row>
    <row r="19" spans="1:16" ht="66" customHeight="1" x14ac:dyDescent="0.25">
      <c r="A19" s="100" t="s">
        <v>28</v>
      </c>
      <c r="B19" s="100"/>
      <c r="C19" s="100"/>
      <c r="D19" s="100"/>
      <c r="E19" s="100"/>
      <c r="F19" s="100"/>
      <c r="G19" s="100"/>
      <c r="H19" s="100"/>
      <c r="I19" s="100"/>
      <c r="J19" s="100"/>
      <c r="K19" s="161" t="s">
        <v>14</v>
      </c>
      <c r="L19" s="220">
        <v>2832</v>
      </c>
      <c r="M19" s="18" t="s">
        <v>29</v>
      </c>
      <c r="N19" s="78"/>
      <c r="O19" s="41" t="s">
        <v>30</v>
      </c>
      <c r="P19" s="60">
        <f t="shared" si="0"/>
        <v>2973.6</v>
      </c>
    </row>
    <row r="20" spans="1:16" ht="14.25" customHeight="1" x14ac:dyDescent="0.25">
      <c r="A20" s="14"/>
      <c r="B20" s="15"/>
      <c r="C20" s="15"/>
      <c r="D20" s="15"/>
      <c r="E20" s="15"/>
      <c r="F20" s="15"/>
      <c r="G20" s="15"/>
      <c r="H20" s="15"/>
      <c r="I20" s="15"/>
      <c r="J20" s="15"/>
      <c r="K20" s="161"/>
      <c r="L20" s="214"/>
      <c r="M20" s="18"/>
      <c r="N20" s="78"/>
      <c r="O20" s="41"/>
      <c r="P20" s="61"/>
    </row>
    <row r="21" spans="1:16" ht="14.25" customHeight="1" x14ac:dyDescent="0.25">
      <c r="A21" s="107" t="s">
        <v>31</v>
      </c>
      <c r="B21" s="108"/>
      <c r="C21" s="108"/>
      <c r="D21" s="108"/>
      <c r="E21" s="108"/>
      <c r="F21" s="108"/>
      <c r="G21" s="108"/>
      <c r="H21" s="108"/>
      <c r="I21" s="108"/>
      <c r="J21" s="108"/>
      <c r="K21" s="93"/>
      <c r="L21" s="93"/>
      <c r="M21" s="19"/>
      <c r="N21" s="80"/>
      <c r="O21" s="42"/>
      <c r="P21" s="62"/>
    </row>
    <row r="22" spans="1:16" ht="66" customHeight="1" x14ac:dyDescent="0.25">
      <c r="A22" s="105" t="s">
        <v>32</v>
      </c>
      <c r="B22" s="105"/>
      <c r="C22" s="105"/>
      <c r="D22" s="105"/>
      <c r="E22" s="105"/>
      <c r="F22" s="105"/>
      <c r="G22" s="105"/>
      <c r="H22" s="105"/>
      <c r="I22" s="105"/>
      <c r="J22" s="105"/>
      <c r="K22" s="161" t="s">
        <v>14</v>
      </c>
      <c r="L22" s="221">
        <v>2025</v>
      </c>
      <c r="M22" s="17" t="s">
        <v>33</v>
      </c>
      <c r="N22" s="78"/>
      <c r="O22" s="41" t="s">
        <v>34</v>
      </c>
      <c r="P22" s="61">
        <f t="shared" ref="P22:P27" si="1">L22/100*105</f>
        <v>2126.25</v>
      </c>
    </row>
    <row r="23" spans="1:16" ht="66" customHeight="1" x14ac:dyDescent="0.25">
      <c r="A23" s="105" t="s">
        <v>35</v>
      </c>
      <c r="B23" s="105"/>
      <c r="C23" s="105"/>
      <c r="D23" s="105"/>
      <c r="E23" s="105"/>
      <c r="F23" s="105"/>
      <c r="G23" s="105"/>
      <c r="H23" s="105"/>
      <c r="I23" s="105"/>
      <c r="J23" s="105"/>
      <c r="K23" s="161">
        <v>0.18</v>
      </c>
      <c r="L23" s="221">
        <v>2407</v>
      </c>
      <c r="M23" s="17" t="s">
        <v>36</v>
      </c>
      <c r="N23" s="81"/>
      <c r="O23" s="41" t="s">
        <v>37</v>
      </c>
      <c r="P23" s="61">
        <f t="shared" si="1"/>
        <v>2527.35</v>
      </c>
    </row>
    <row r="24" spans="1:16" ht="66" customHeight="1" x14ac:dyDescent="0.25">
      <c r="A24" s="105" t="s">
        <v>38</v>
      </c>
      <c r="B24" s="105"/>
      <c r="C24" s="105"/>
      <c r="D24" s="105"/>
      <c r="E24" s="105"/>
      <c r="F24" s="105"/>
      <c r="G24" s="105"/>
      <c r="H24" s="105"/>
      <c r="I24" s="105"/>
      <c r="J24" s="105"/>
      <c r="K24" s="161" t="s">
        <v>14</v>
      </c>
      <c r="L24" s="221">
        <v>2077</v>
      </c>
      <c r="M24" s="31" t="s">
        <v>39</v>
      </c>
      <c r="N24" s="79"/>
      <c r="O24" s="41" t="s">
        <v>40</v>
      </c>
      <c r="P24" s="61">
        <f t="shared" si="1"/>
        <v>2180.85</v>
      </c>
    </row>
    <row r="25" spans="1:16" ht="66" customHeight="1" x14ac:dyDescent="0.25">
      <c r="A25" s="105" t="s">
        <v>41</v>
      </c>
      <c r="B25" s="105"/>
      <c r="C25" s="105"/>
      <c r="D25" s="105"/>
      <c r="E25" s="105"/>
      <c r="F25" s="105"/>
      <c r="G25" s="105"/>
      <c r="H25" s="105"/>
      <c r="I25" s="105"/>
      <c r="J25" s="105"/>
      <c r="K25" s="161">
        <v>0.18</v>
      </c>
      <c r="L25" s="221">
        <v>4531</v>
      </c>
      <c r="M25" s="17" t="s">
        <v>42</v>
      </c>
      <c r="N25" s="78"/>
      <c r="O25" s="41" t="s">
        <v>43</v>
      </c>
      <c r="P25" s="61">
        <f t="shared" si="1"/>
        <v>4757.55</v>
      </c>
    </row>
    <row r="26" spans="1:16" ht="66" customHeight="1" x14ac:dyDescent="0.25">
      <c r="A26" s="105" t="s">
        <v>44</v>
      </c>
      <c r="B26" s="105"/>
      <c r="C26" s="105"/>
      <c r="D26" s="105"/>
      <c r="E26" s="105"/>
      <c r="F26" s="105"/>
      <c r="G26" s="105"/>
      <c r="H26" s="105"/>
      <c r="I26" s="105"/>
      <c r="J26" s="105"/>
      <c r="K26" s="161">
        <v>0.18</v>
      </c>
      <c r="L26" s="221">
        <v>5695</v>
      </c>
      <c r="M26" s="17" t="s">
        <v>45</v>
      </c>
      <c r="N26" s="78"/>
      <c r="O26" s="41" t="s">
        <v>46</v>
      </c>
      <c r="P26" s="61">
        <f t="shared" si="1"/>
        <v>5979.75</v>
      </c>
    </row>
    <row r="27" spans="1:16" ht="66" customHeight="1" x14ac:dyDescent="0.25">
      <c r="A27" s="105" t="s">
        <v>47</v>
      </c>
      <c r="B27" s="105"/>
      <c r="C27" s="105"/>
      <c r="D27" s="105"/>
      <c r="E27" s="105"/>
      <c r="F27" s="105"/>
      <c r="G27" s="105"/>
      <c r="H27" s="105"/>
      <c r="I27" s="105"/>
      <c r="J27" s="105"/>
      <c r="K27" s="161">
        <v>0.18</v>
      </c>
      <c r="L27" s="221">
        <v>3749</v>
      </c>
      <c r="M27" s="17" t="s">
        <v>48</v>
      </c>
      <c r="N27" s="78"/>
      <c r="O27" s="41" t="s">
        <v>49</v>
      </c>
      <c r="P27" s="61">
        <f t="shared" si="1"/>
        <v>3936.4500000000003</v>
      </c>
    </row>
    <row r="28" spans="1:16" ht="14.25" customHeight="1" x14ac:dyDescent="0.25">
      <c r="A28" s="109"/>
      <c r="B28" s="110"/>
      <c r="C28" s="110"/>
      <c r="D28" s="110"/>
      <c r="E28" s="110"/>
      <c r="F28" s="110"/>
      <c r="G28" s="110"/>
      <c r="H28" s="110"/>
      <c r="I28" s="110"/>
      <c r="J28" s="110"/>
      <c r="K28" s="94"/>
      <c r="L28" s="95"/>
      <c r="M28" s="17"/>
      <c r="N28" s="78"/>
      <c r="O28" s="41"/>
      <c r="P28" s="61"/>
    </row>
    <row r="29" spans="1:16" ht="14.25" customHeight="1" x14ac:dyDescent="0.25">
      <c r="A29" s="104" t="s">
        <v>50</v>
      </c>
      <c r="B29" s="104"/>
      <c r="C29" s="104"/>
      <c r="D29" s="104"/>
      <c r="E29" s="104"/>
      <c r="F29" s="104"/>
      <c r="G29" s="104"/>
      <c r="H29" s="104"/>
      <c r="I29" s="104"/>
      <c r="J29" s="104"/>
      <c r="K29" s="90"/>
      <c r="L29" s="104"/>
      <c r="M29" s="16" t="s">
        <v>9</v>
      </c>
      <c r="N29" s="82" t="s">
        <v>4</v>
      </c>
      <c r="O29" s="39" t="s">
        <v>5</v>
      </c>
      <c r="P29" s="63"/>
    </row>
    <row r="30" spans="1:16" ht="66" customHeight="1" x14ac:dyDescent="0.25">
      <c r="A30" s="105" t="s">
        <v>51</v>
      </c>
      <c r="B30" s="105"/>
      <c r="C30" s="105"/>
      <c r="D30" s="105"/>
      <c r="E30" s="105"/>
      <c r="F30" s="105"/>
      <c r="G30" s="105"/>
      <c r="H30" s="105"/>
      <c r="I30" s="105"/>
      <c r="J30" s="105"/>
      <c r="K30" s="161">
        <v>0.18</v>
      </c>
      <c r="L30" s="220">
        <v>7650</v>
      </c>
      <c r="M30" s="18" t="s">
        <v>52</v>
      </c>
      <c r="N30" s="78"/>
      <c r="O30" s="41" t="s">
        <v>53</v>
      </c>
      <c r="P30" s="61">
        <f t="shared" ref="P30:P39" si="2">L30/100*105</f>
        <v>8032.5</v>
      </c>
    </row>
    <row r="31" spans="1:16" ht="66" customHeight="1" x14ac:dyDescent="0.25">
      <c r="A31" s="105" t="s">
        <v>54</v>
      </c>
      <c r="B31" s="105"/>
      <c r="C31" s="105"/>
      <c r="D31" s="105"/>
      <c r="E31" s="105"/>
      <c r="F31" s="105"/>
      <c r="G31" s="105"/>
      <c r="H31" s="105"/>
      <c r="I31" s="105"/>
      <c r="J31" s="105"/>
      <c r="K31" s="161">
        <v>0.18</v>
      </c>
      <c r="L31" s="220">
        <v>9414</v>
      </c>
      <c r="M31" s="18" t="s">
        <v>55</v>
      </c>
      <c r="N31" s="78"/>
      <c r="O31" s="41" t="s">
        <v>56</v>
      </c>
      <c r="P31" s="61">
        <f t="shared" si="2"/>
        <v>9884.7000000000007</v>
      </c>
    </row>
    <row r="32" spans="1:16" ht="66" customHeight="1" x14ac:dyDescent="0.25">
      <c r="A32" s="105" t="s">
        <v>57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61" t="s">
        <v>14</v>
      </c>
      <c r="L32" s="220">
        <v>7258</v>
      </c>
      <c r="M32" s="18" t="s">
        <v>58</v>
      </c>
      <c r="N32" s="79"/>
      <c r="O32" s="41" t="s">
        <v>59</v>
      </c>
      <c r="P32" s="61">
        <f t="shared" si="2"/>
        <v>7620.9</v>
      </c>
    </row>
    <row r="33" spans="1:16" ht="66" customHeight="1" x14ac:dyDescent="0.25">
      <c r="A33" s="105" t="s">
        <v>60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61">
        <v>0.18</v>
      </c>
      <c r="L33" s="220">
        <v>7718</v>
      </c>
      <c r="M33" s="18" t="s">
        <v>61</v>
      </c>
      <c r="N33" s="78"/>
      <c r="O33" s="41" t="s">
        <v>62</v>
      </c>
      <c r="P33" s="61">
        <f t="shared" si="2"/>
        <v>8103.9000000000005</v>
      </c>
    </row>
    <row r="34" spans="1:16" ht="66" customHeight="1" x14ac:dyDescent="0.25">
      <c r="A34" s="105" t="s">
        <v>63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61">
        <v>0.18</v>
      </c>
      <c r="L34" s="220">
        <v>7974</v>
      </c>
      <c r="M34" s="18" t="s">
        <v>64</v>
      </c>
      <c r="N34" s="78"/>
      <c r="O34" s="41" t="s">
        <v>65</v>
      </c>
      <c r="P34" s="61">
        <f t="shared" si="2"/>
        <v>8372.6999999999989</v>
      </c>
    </row>
    <row r="35" spans="1:16" ht="66" customHeight="1" x14ac:dyDescent="0.25">
      <c r="A35" s="105" t="s">
        <v>66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61">
        <v>0.18</v>
      </c>
      <c r="L35" s="220">
        <v>11560</v>
      </c>
      <c r="M35" s="18" t="s">
        <v>67</v>
      </c>
      <c r="N35" s="78"/>
      <c r="O35" s="41" t="s">
        <v>68</v>
      </c>
      <c r="P35" s="61">
        <f t="shared" si="2"/>
        <v>12138</v>
      </c>
    </row>
    <row r="36" spans="1:16" ht="66" customHeight="1" x14ac:dyDescent="0.25">
      <c r="A36" s="105" t="s">
        <v>69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61">
        <v>0.18</v>
      </c>
      <c r="L36" s="220">
        <v>10506</v>
      </c>
      <c r="M36" s="18" t="s">
        <v>70</v>
      </c>
      <c r="N36" s="78"/>
      <c r="O36" s="41" t="s">
        <v>71</v>
      </c>
      <c r="P36" s="61">
        <f t="shared" si="2"/>
        <v>11031.300000000001</v>
      </c>
    </row>
    <row r="37" spans="1:16" ht="66" customHeight="1" x14ac:dyDescent="0.25">
      <c r="A37" s="105" t="s">
        <v>72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61">
        <v>0.18</v>
      </c>
      <c r="L37" s="220">
        <v>15352</v>
      </c>
      <c r="M37" s="18" t="s">
        <v>73</v>
      </c>
      <c r="N37" s="78"/>
      <c r="O37" s="41" t="s">
        <v>74</v>
      </c>
      <c r="P37" s="61">
        <f t="shared" si="2"/>
        <v>16119.6</v>
      </c>
    </row>
    <row r="38" spans="1:16" ht="66" customHeight="1" x14ac:dyDescent="0.25">
      <c r="A38" s="105" t="s">
        <v>75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61">
        <v>0.18</v>
      </c>
      <c r="L38" s="220">
        <v>17494</v>
      </c>
      <c r="M38" s="18" t="s">
        <v>76</v>
      </c>
      <c r="N38" s="78"/>
      <c r="O38" s="41" t="s">
        <v>77</v>
      </c>
      <c r="P38" s="61">
        <f t="shared" si="2"/>
        <v>18368.7</v>
      </c>
    </row>
    <row r="39" spans="1:16" ht="66" customHeight="1" x14ac:dyDescent="0.25">
      <c r="A39" s="105" t="s">
        <v>78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61">
        <v>0.18</v>
      </c>
      <c r="L39" s="220">
        <v>24990</v>
      </c>
      <c r="M39" s="18" t="s">
        <v>79</v>
      </c>
      <c r="N39" s="78"/>
      <c r="O39" s="41" t="s">
        <v>80</v>
      </c>
      <c r="P39" s="61">
        <f t="shared" si="2"/>
        <v>26239.5</v>
      </c>
    </row>
    <row r="40" spans="1:16" ht="15" customHeight="1" x14ac:dyDescent="0.25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240"/>
      <c r="L40" s="222"/>
      <c r="M40" s="20"/>
      <c r="N40" s="79"/>
      <c r="O40" s="43"/>
      <c r="P40" s="64"/>
    </row>
    <row r="41" spans="1:16" ht="15" customHeight="1" x14ac:dyDescent="0.25">
      <c r="A41" s="90" t="s">
        <v>81</v>
      </c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16"/>
      <c r="N41" s="83"/>
      <c r="O41" s="39"/>
      <c r="P41" s="63"/>
    </row>
    <row r="42" spans="1:16" ht="15" customHeight="1" x14ac:dyDescent="0.25">
      <c r="A42" s="104" t="s">
        <v>82</v>
      </c>
      <c r="B42" s="104"/>
      <c r="C42" s="104"/>
      <c r="D42" s="104"/>
      <c r="E42" s="104"/>
      <c r="F42" s="104"/>
      <c r="G42" s="104"/>
      <c r="H42" s="104"/>
      <c r="I42" s="104"/>
      <c r="J42" s="104"/>
      <c r="K42" s="104"/>
      <c r="L42" s="104"/>
      <c r="M42" s="30" t="s">
        <v>9</v>
      </c>
      <c r="N42" s="82" t="s">
        <v>4</v>
      </c>
      <c r="O42" s="39" t="s">
        <v>5</v>
      </c>
      <c r="P42" s="63"/>
    </row>
    <row r="43" spans="1:16" ht="66" customHeight="1" x14ac:dyDescent="0.25">
      <c r="A43" s="105" t="s">
        <v>83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59" t="s">
        <v>14</v>
      </c>
      <c r="L43" s="220">
        <v>4780</v>
      </c>
      <c r="M43" s="160" t="s">
        <v>84</v>
      </c>
      <c r="N43" s="111"/>
      <c r="O43" s="37" t="s">
        <v>85</v>
      </c>
      <c r="P43" s="65">
        <f t="shared" ref="P43:P52" si="3">L43/100*105</f>
        <v>5019</v>
      </c>
    </row>
    <row r="44" spans="1:16" ht="66" customHeight="1" x14ac:dyDescent="0.25">
      <c r="A44" s="105" t="s">
        <v>86</v>
      </c>
      <c r="B44" s="105"/>
      <c r="C44" s="105"/>
      <c r="D44" s="105"/>
      <c r="E44" s="105"/>
      <c r="F44" s="105"/>
      <c r="G44" s="105"/>
      <c r="H44" s="105"/>
      <c r="I44" s="105"/>
      <c r="J44" s="105"/>
      <c r="K44" s="159">
        <v>0.18</v>
      </c>
      <c r="L44" s="220">
        <v>7988</v>
      </c>
      <c r="M44" s="160" t="s">
        <v>87</v>
      </c>
      <c r="N44" s="111"/>
      <c r="O44" s="37" t="s">
        <v>88</v>
      </c>
      <c r="P44" s="65">
        <f t="shared" si="3"/>
        <v>8387.4</v>
      </c>
    </row>
    <row r="45" spans="1:16" ht="66" customHeight="1" x14ac:dyDescent="0.25">
      <c r="A45" s="105" t="s">
        <v>89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59">
        <v>0.18</v>
      </c>
      <c r="L45" s="220">
        <v>8134</v>
      </c>
      <c r="M45" s="160" t="s">
        <v>90</v>
      </c>
      <c r="N45" s="111"/>
      <c r="O45" s="37" t="s">
        <v>91</v>
      </c>
      <c r="P45" s="65">
        <f t="shared" si="3"/>
        <v>8540.7000000000007</v>
      </c>
    </row>
    <row r="46" spans="1:16" ht="66" customHeight="1" x14ac:dyDescent="0.25">
      <c r="A46" s="105" t="s">
        <v>92</v>
      </c>
      <c r="B46" s="105"/>
      <c r="C46" s="105"/>
      <c r="D46" s="105"/>
      <c r="E46" s="105"/>
      <c r="F46" s="105"/>
      <c r="G46" s="105"/>
      <c r="H46" s="105"/>
      <c r="I46" s="105"/>
      <c r="J46" s="105"/>
      <c r="K46" s="159">
        <v>0.18</v>
      </c>
      <c r="L46" s="220">
        <v>8164</v>
      </c>
      <c r="M46" s="160" t="s">
        <v>93</v>
      </c>
      <c r="N46" s="111"/>
      <c r="O46" s="37" t="s">
        <v>94</v>
      </c>
      <c r="P46" s="65">
        <f t="shared" si="3"/>
        <v>8572.2000000000007</v>
      </c>
    </row>
    <row r="47" spans="1:16" ht="66" customHeight="1" x14ac:dyDescent="0.25">
      <c r="A47" s="105" t="s">
        <v>95</v>
      </c>
      <c r="B47" s="105"/>
      <c r="C47" s="105"/>
      <c r="D47" s="105"/>
      <c r="E47" s="105"/>
      <c r="F47" s="105"/>
      <c r="G47" s="105"/>
      <c r="H47" s="105"/>
      <c r="I47" s="105"/>
      <c r="J47" s="105"/>
      <c r="K47" s="159">
        <v>0.18</v>
      </c>
      <c r="L47" s="220">
        <v>8416</v>
      </c>
      <c r="M47" s="160" t="s">
        <v>96</v>
      </c>
      <c r="N47" s="111"/>
      <c r="O47" s="37" t="s">
        <v>97</v>
      </c>
      <c r="P47" s="65">
        <f t="shared" si="3"/>
        <v>8836.7999999999993</v>
      </c>
    </row>
    <row r="48" spans="1:16" ht="66" customHeight="1" x14ac:dyDescent="0.25">
      <c r="A48" s="105" t="s">
        <v>98</v>
      </c>
      <c r="B48" s="105"/>
      <c r="C48" s="105"/>
      <c r="D48" s="105"/>
      <c r="E48" s="105"/>
      <c r="F48" s="105"/>
      <c r="G48" s="105"/>
      <c r="H48" s="105"/>
      <c r="I48" s="105"/>
      <c r="J48" s="105"/>
      <c r="K48" s="159" t="s">
        <v>14</v>
      </c>
      <c r="L48" s="220">
        <v>9760</v>
      </c>
      <c r="M48" s="160" t="s">
        <v>99</v>
      </c>
      <c r="N48" s="111"/>
      <c r="O48" s="37" t="s">
        <v>100</v>
      </c>
      <c r="P48" s="65">
        <f t="shared" si="3"/>
        <v>10248</v>
      </c>
    </row>
    <row r="49" spans="1:16" ht="66" customHeight="1" x14ac:dyDescent="0.25">
      <c r="A49" s="105" t="s">
        <v>101</v>
      </c>
      <c r="B49" s="105"/>
      <c r="C49" s="105"/>
      <c r="D49" s="105"/>
      <c r="E49" s="105"/>
      <c r="F49" s="105"/>
      <c r="G49" s="105"/>
      <c r="H49" s="105"/>
      <c r="I49" s="105"/>
      <c r="J49" s="105"/>
      <c r="K49" s="159" t="s">
        <v>14</v>
      </c>
      <c r="L49" s="220">
        <v>10318</v>
      </c>
      <c r="M49" s="160" t="s">
        <v>102</v>
      </c>
      <c r="N49" s="112"/>
      <c r="O49" s="37" t="s">
        <v>103</v>
      </c>
      <c r="P49" s="65">
        <f t="shared" si="3"/>
        <v>10833.900000000001</v>
      </c>
    </row>
    <row r="50" spans="1:16" ht="66" customHeight="1" x14ac:dyDescent="0.25">
      <c r="A50" s="105" t="s">
        <v>104</v>
      </c>
      <c r="B50" s="105"/>
      <c r="C50" s="105"/>
      <c r="D50" s="105"/>
      <c r="E50" s="105"/>
      <c r="F50" s="105"/>
      <c r="G50" s="105"/>
      <c r="H50" s="105"/>
      <c r="I50" s="105"/>
      <c r="J50" s="105"/>
      <c r="K50" s="161">
        <v>0.18</v>
      </c>
      <c r="L50" s="220">
        <v>7582</v>
      </c>
      <c r="M50" s="162" t="s">
        <v>105</v>
      </c>
      <c r="N50" s="112"/>
      <c r="O50" s="41" t="s">
        <v>106</v>
      </c>
      <c r="P50" s="65">
        <f t="shared" si="3"/>
        <v>7961.0999999999995</v>
      </c>
    </row>
    <row r="51" spans="1:16" ht="66" customHeight="1" x14ac:dyDescent="0.25">
      <c r="A51" s="105" t="s">
        <v>107</v>
      </c>
      <c r="B51" s="105"/>
      <c r="C51" s="105"/>
      <c r="D51" s="105"/>
      <c r="E51" s="105"/>
      <c r="F51" s="105"/>
      <c r="G51" s="105"/>
      <c r="H51" s="105"/>
      <c r="I51" s="105"/>
      <c r="J51" s="105"/>
      <c r="K51" s="161" t="s">
        <v>14</v>
      </c>
      <c r="L51" s="220">
        <v>5018</v>
      </c>
      <c r="M51" s="162" t="s">
        <v>108</v>
      </c>
      <c r="N51" s="112"/>
      <c r="O51" s="41" t="s">
        <v>109</v>
      </c>
      <c r="P51" s="65">
        <f t="shared" si="3"/>
        <v>5268.9</v>
      </c>
    </row>
    <row r="52" spans="1:16" ht="66" customHeight="1" x14ac:dyDescent="0.25">
      <c r="A52" s="105" t="s">
        <v>110</v>
      </c>
      <c r="B52" s="105"/>
      <c r="C52" s="105"/>
      <c r="D52" s="105"/>
      <c r="E52" s="105"/>
      <c r="F52" s="105"/>
      <c r="G52" s="105"/>
      <c r="H52" s="105"/>
      <c r="I52" s="105"/>
      <c r="J52" s="105"/>
      <c r="K52" s="159">
        <v>0.18</v>
      </c>
      <c r="L52" s="220">
        <v>8534</v>
      </c>
      <c r="M52" s="160" t="s">
        <v>111</v>
      </c>
      <c r="N52" s="111"/>
      <c r="O52" s="37" t="s">
        <v>112</v>
      </c>
      <c r="P52" s="65">
        <f t="shared" si="3"/>
        <v>8960.7000000000007</v>
      </c>
    </row>
    <row r="53" spans="1:16" ht="1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59"/>
      <c r="L53" s="223"/>
      <c r="M53" s="164"/>
      <c r="N53" s="112"/>
      <c r="O53" s="43"/>
      <c r="P53" s="64"/>
    </row>
    <row r="54" spans="1:16" ht="15" customHeight="1" x14ac:dyDescent="0.25">
      <c r="A54" s="165" t="s">
        <v>113</v>
      </c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216"/>
      <c r="M54" s="166" t="s">
        <v>9</v>
      </c>
      <c r="N54" s="113" t="s">
        <v>4</v>
      </c>
      <c r="O54" s="39" t="s">
        <v>5</v>
      </c>
      <c r="P54" s="63"/>
    </row>
    <row r="55" spans="1:16" ht="66" customHeight="1" x14ac:dyDescent="0.25">
      <c r="A55" s="105" t="s">
        <v>114</v>
      </c>
      <c r="B55" s="105"/>
      <c r="C55" s="105"/>
      <c r="D55" s="105"/>
      <c r="E55" s="105"/>
      <c r="F55" s="105"/>
      <c r="G55" s="105"/>
      <c r="H55" s="105"/>
      <c r="I55" s="105"/>
      <c r="J55" s="105"/>
      <c r="K55" s="159">
        <v>0.18</v>
      </c>
      <c r="L55" s="220">
        <v>8456</v>
      </c>
      <c r="M55" s="160" t="s">
        <v>115</v>
      </c>
      <c r="N55" s="111"/>
      <c r="O55" s="37" t="s">
        <v>116</v>
      </c>
      <c r="P55" s="65">
        <f t="shared" ref="P55:P69" si="4">L55/100*105</f>
        <v>8878.8000000000011</v>
      </c>
    </row>
    <row r="56" spans="1:16" ht="66" customHeight="1" x14ac:dyDescent="0.25">
      <c r="A56" s="105" t="s">
        <v>117</v>
      </c>
      <c r="B56" s="105"/>
      <c r="C56" s="105"/>
      <c r="D56" s="105"/>
      <c r="E56" s="105"/>
      <c r="F56" s="105"/>
      <c r="G56" s="105"/>
      <c r="H56" s="105"/>
      <c r="I56" s="105"/>
      <c r="J56" s="105"/>
      <c r="K56" s="159" t="s">
        <v>14</v>
      </c>
      <c r="L56" s="220">
        <v>7700</v>
      </c>
      <c r="M56" s="160" t="s">
        <v>118</v>
      </c>
      <c r="N56" s="111"/>
      <c r="O56" s="37" t="s">
        <v>119</v>
      </c>
      <c r="P56" s="65">
        <f t="shared" si="4"/>
        <v>8085</v>
      </c>
    </row>
    <row r="57" spans="1:16" ht="66" customHeight="1" x14ac:dyDescent="0.25">
      <c r="A57" s="105" t="s">
        <v>120</v>
      </c>
      <c r="B57" s="105"/>
      <c r="C57" s="105"/>
      <c r="D57" s="105"/>
      <c r="E57" s="105"/>
      <c r="F57" s="105"/>
      <c r="G57" s="105"/>
      <c r="H57" s="105"/>
      <c r="I57" s="105"/>
      <c r="J57" s="105"/>
      <c r="K57" s="159">
        <v>0.18</v>
      </c>
      <c r="L57" s="220">
        <v>9656</v>
      </c>
      <c r="M57" s="160" t="s">
        <v>121</v>
      </c>
      <c r="N57" s="111"/>
      <c r="O57" s="37" t="s">
        <v>122</v>
      </c>
      <c r="P57" s="65">
        <f t="shared" si="4"/>
        <v>10138.800000000001</v>
      </c>
    </row>
    <row r="58" spans="1:16" ht="66" customHeight="1" x14ac:dyDescent="0.25">
      <c r="A58" s="105" t="s">
        <v>123</v>
      </c>
      <c r="B58" s="105"/>
      <c r="C58" s="105"/>
      <c r="D58" s="105"/>
      <c r="E58" s="105"/>
      <c r="F58" s="105"/>
      <c r="G58" s="105"/>
      <c r="H58" s="105"/>
      <c r="I58" s="105"/>
      <c r="J58" s="105"/>
      <c r="K58" s="159" t="s">
        <v>14</v>
      </c>
      <c r="L58" s="220">
        <v>12926</v>
      </c>
      <c r="M58" s="160" t="s">
        <v>118</v>
      </c>
      <c r="N58" s="112"/>
      <c r="O58" s="37" t="s">
        <v>124</v>
      </c>
      <c r="P58" s="65">
        <f t="shared" si="4"/>
        <v>13572.3</v>
      </c>
    </row>
    <row r="59" spans="1:16" ht="66" customHeight="1" x14ac:dyDescent="0.25">
      <c r="A59" s="105" t="s">
        <v>125</v>
      </c>
      <c r="B59" s="105"/>
      <c r="C59" s="105"/>
      <c r="D59" s="105"/>
      <c r="E59" s="105"/>
      <c r="F59" s="105"/>
      <c r="G59" s="105"/>
      <c r="H59" s="105"/>
      <c r="I59" s="105"/>
      <c r="J59" s="105"/>
      <c r="K59" s="159" t="s">
        <v>14</v>
      </c>
      <c r="L59" s="220">
        <v>10416</v>
      </c>
      <c r="M59" s="160" t="s">
        <v>118</v>
      </c>
      <c r="N59" s="111"/>
      <c r="O59" s="37" t="s">
        <v>126</v>
      </c>
      <c r="P59" s="65">
        <f t="shared" si="4"/>
        <v>10936.8</v>
      </c>
    </row>
    <row r="60" spans="1:16" ht="66" customHeight="1" x14ac:dyDescent="0.25">
      <c r="A60" s="105" t="s">
        <v>127</v>
      </c>
      <c r="B60" s="105"/>
      <c r="C60" s="105"/>
      <c r="D60" s="105"/>
      <c r="E60" s="105"/>
      <c r="F60" s="105"/>
      <c r="G60" s="105"/>
      <c r="H60" s="105"/>
      <c r="I60" s="105"/>
      <c r="J60" s="105"/>
      <c r="K60" s="159">
        <v>0.18</v>
      </c>
      <c r="L60" s="220">
        <v>17494</v>
      </c>
      <c r="M60" s="160" t="s">
        <v>128</v>
      </c>
      <c r="N60" s="111"/>
      <c r="O60" s="37" t="s">
        <v>129</v>
      </c>
      <c r="P60" s="65">
        <f t="shared" si="4"/>
        <v>18368.7</v>
      </c>
    </row>
    <row r="61" spans="1:16" ht="66" customHeight="1" x14ac:dyDescent="0.25">
      <c r="A61" s="105" t="s">
        <v>130</v>
      </c>
      <c r="B61" s="105"/>
      <c r="C61" s="105"/>
      <c r="D61" s="105"/>
      <c r="E61" s="105"/>
      <c r="F61" s="105"/>
      <c r="G61" s="105"/>
      <c r="H61" s="105"/>
      <c r="I61" s="105"/>
      <c r="J61" s="105"/>
      <c r="K61" s="159" t="s">
        <v>14</v>
      </c>
      <c r="L61" s="220">
        <v>12958</v>
      </c>
      <c r="M61" s="160" t="s">
        <v>131</v>
      </c>
      <c r="N61" s="112"/>
      <c r="O61" s="44" t="s">
        <v>132</v>
      </c>
      <c r="P61" s="65">
        <f t="shared" si="4"/>
        <v>13605.900000000001</v>
      </c>
    </row>
    <row r="62" spans="1:16" ht="66" customHeight="1" x14ac:dyDescent="0.25">
      <c r="A62" s="105" t="s">
        <v>133</v>
      </c>
      <c r="B62" s="105"/>
      <c r="C62" s="105"/>
      <c r="D62" s="105"/>
      <c r="E62" s="105"/>
      <c r="F62" s="105"/>
      <c r="G62" s="105"/>
      <c r="H62" s="105"/>
      <c r="I62" s="105"/>
      <c r="J62" s="105"/>
      <c r="K62" s="161" t="s">
        <v>14</v>
      </c>
      <c r="L62" s="220">
        <v>27226</v>
      </c>
      <c r="M62" s="162" t="s">
        <v>134</v>
      </c>
      <c r="N62" s="114"/>
      <c r="O62" s="41" t="s">
        <v>135</v>
      </c>
      <c r="P62" s="65">
        <f t="shared" si="4"/>
        <v>28587.3</v>
      </c>
    </row>
    <row r="63" spans="1:16" s="12" customFormat="1" ht="66" customHeight="1" x14ac:dyDescent="0.25">
      <c r="A63" s="105" t="s">
        <v>136</v>
      </c>
      <c r="B63" s="105"/>
      <c r="C63" s="105"/>
      <c r="D63" s="105"/>
      <c r="E63" s="105"/>
      <c r="F63" s="105"/>
      <c r="G63" s="105"/>
      <c r="H63" s="105"/>
      <c r="I63" s="105"/>
      <c r="J63" s="105"/>
      <c r="K63" s="161" t="s">
        <v>14</v>
      </c>
      <c r="L63" s="220">
        <v>16540</v>
      </c>
      <c r="M63" s="162" t="s">
        <v>137</v>
      </c>
      <c r="N63" s="112"/>
      <c r="O63" s="37" t="s">
        <v>138</v>
      </c>
      <c r="P63" s="65">
        <f t="shared" si="4"/>
        <v>17367</v>
      </c>
    </row>
    <row r="64" spans="1:16" s="12" customFormat="1" ht="66" customHeight="1" x14ac:dyDescent="0.25">
      <c r="A64" s="105" t="s">
        <v>139</v>
      </c>
      <c r="B64" s="105"/>
      <c r="C64" s="105"/>
      <c r="D64" s="105"/>
      <c r="E64" s="105"/>
      <c r="F64" s="105"/>
      <c r="G64" s="105"/>
      <c r="H64" s="105"/>
      <c r="I64" s="105"/>
      <c r="J64" s="105"/>
      <c r="K64" s="161" t="s">
        <v>14</v>
      </c>
      <c r="L64" s="220">
        <v>17434</v>
      </c>
      <c r="M64" s="162" t="s">
        <v>140</v>
      </c>
      <c r="N64" s="115"/>
      <c r="O64" s="37" t="s">
        <v>141</v>
      </c>
      <c r="P64" s="65">
        <f t="shared" si="4"/>
        <v>18305.7</v>
      </c>
    </row>
    <row r="65" spans="1:16" s="12" customFormat="1" ht="66" customHeight="1" x14ac:dyDescent="0.25">
      <c r="A65" s="105" t="s">
        <v>142</v>
      </c>
      <c r="B65" s="105"/>
      <c r="C65" s="105"/>
      <c r="D65" s="105"/>
      <c r="E65" s="105"/>
      <c r="F65" s="105"/>
      <c r="G65" s="105"/>
      <c r="H65" s="105"/>
      <c r="I65" s="105"/>
      <c r="J65" s="105"/>
      <c r="K65" s="161" t="s">
        <v>14</v>
      </c>
      <c r="L65" s="220">
        <v>17524</v>
      </c>
      <c r="M65" s="162" t="s">
        <v>143</v>
      </c>
      <c r="N65" s="115"/>
      <c r="O65" s="37" t="s">
        <v>144</v>
      </c>
      <c r="P65" s="65">
        <f t="shared" si="4"/>
        <v>18400.2</v>
      </c>
    </row>
    <row r="66" spans="1:16" s="12" customFormat="1" ht="66" customHeight="1" x14ac:dyDescent="0.25">
      <c r="A66" s="105" t="s">
        <v>145</v>
      </c>
      <c r="B66" s="105"/>
      <c r="C66" s="105"/>
      <c r="D66" s="105"/>
      <c r="E66" s="105"/>
      <c r="F66" s="105"/>
      <c r="G66" s="105"/>
      <c r="H66" s="105"/>
      <c r="I66" s="105"/>
      <c r="J66" s="105"/>
      <c r="K66" s="161" t="s">
        <v>14</v>
      </c>
      <c r="L66" s="220">
        <v>20456</v>
      </c>
      <c r="M66" s="162" t="s">
        <v>146</v>
      </c>
      <c r="N66" s="115"/>
      <c r="O66" s="37" t="s">
        <v>147</v>
      </c>
      <c r="P66" s="65">
        <f t="shared" si="4"/>
        <v>21478.799999999999</v>
      </c>
    </row>
    <row r="67" spans="1:16" s="12" customFormat="1" ht="66" customHeight="1" x14ac:dyDescent="0.25">
      <c r="A67" s="105" t="s">
        <v>148</v>
      </c>
      <c r="B67" s="105"/>
      <c r="C67" s="105"/>
      <c r="D67" s="105"/>
      <c r="E67" s="105"/>
      <c r="F67" s="105"/>
      <c r="G67" s="105"/>
      <c r="H67" s="105"/>
      <c r="I67" s="105"/>
      <c r="J67" s="105"/>
      <c r="K67" s="161" t="s">
        <v>14</v>
      </c>
      <c r="L67" s="220">
        <v>17504</v>
      </c>
      <c r="M67" s="162" t="s">
        <v>149</v>
      </c>
      <c r="N67" s="112"/>
      <c r="O67" s="37" t="s">
        <v>150</v>
      </c>
      <c r="P67" s="65">
        <f t="shared" si="4"/>
        <v>18379.2</v>
      </c>
    </row>
    <row r="68" spans="1:16" s="12" customFormat="1" ht="66" customHeight="1" x14ac:dyDescent="0.25">
      <c r="A68" s="105" t="s">
        <v>151</v>
      </c>
      <c r="B68" s="105"/>
      <c r="C68" s="105"/>
      <c r="D68" s="105"/>
      <c r="E68" s="105"/>
      <c r="F68" s="105"/>
      <c r="G68" s="105"/>
      <c r="H68" s="105"/>
      <c r="I68" s="105"/>
      <c r="J68" s="105"/>
      <c r="K68" s="161" t="s">
        <v>14</v>
      </c>
      <c r="L68" s="220">
        <v>28314</v>
      </c>
      <c r="M68" s="162" t="s">
        <v>152</v>
      </c>
      <c r="N68" s="115"/>
      <c r="O68" s="37" t="s">
        <v>153</v>
      </c>
      <c r="P68" s="65">
        <f t="shared" si="4"/>
        <v>29729.699999999997</v>
      </c>
    </row>
    <row r="69" spans="1:16" ht="66" customHeight="1" x14ac:dyDescent="0.25">
      <c r="A69" s="105" t="s">
        <v>154</v>
      </c>
      <c r="B69" s="105"/>
      <c r="C69" s="105"/>
      <c r="D69" s="105"/>
      <c r="E69" s="105"/>
      <c r="F69" s="105"/>
      <c r="G69" s="105"/>
      <c r="H69" s="105"/>
      <c r="I69" s="105"/>
      <c r="J69" s="105"/>
      <c r="K69" s="159" t="s">
        <v>14</v>
      </c>
      <c r="L69" s="220">
        <v>19948</v>
      </c>
      <c r="M69" s="160" t="s">
        <v>143</v>
      </c>
      <c r="N69" s="115"/>
      <c r="O69" s="44" t="s">
        <v>155</v>
      </c>
      <c r="P69" s="65">
        <f t="shared" si="4"/>
        <v>20945.399999999998</v>
      </c>
    </row>
    <row r="70" spans="1:16" s="12" customFormat="1" ht="15" customHeight="1" x14ac:dyDescent="0.25">
      <c r="A70" s="167"/>
      <c r="B70" s="167"/>
      <c r="C70" s="167"/>
      <c r="D70" s="167"/>
      <c r="E70" s="167"/>
      <c r="F70" s="167"/>
      <c r="G70" s="167"/>
      <c r="H70" s="167"/>
      <c r="I70" s="167"/>
      <c r="J70" s="167"/>
      <c r="K70" s="161"/>
      <c r="L70" s="224"/>
      <c r="M70" s="168"/>
      <c r="N70" s="114"/>
      <c r="O70" s="45"/>
      <c r="P70" s="67"/>
    </row>
    <row r="71" spans="1:16" ht="15" customHeight="1" x14ac:dyDescent="0.25">
      <c r="A71" s="165" t="s">
        <v>156</v>
      </c>
      <c r="B71" s="165"/>
      <c r="C71" s="165"/>
      <c r="D71" s="165"/>
      <c r="E71" s="165"/>
      <c r="F71" s="165"/>
      <c r="G71" s="165"/>
      <c r="H71" s="165"/>
      <c r="I71" s="165"/>
      <c r="J71" s="165"/>
      <c r="K71" s="165"/>
      <c r="L71" s="216"/>
      <c r="M71" s="166" t="s">
        <v>9</v>
      </c>
      <c r="N71" s="113" t="s">
        <v>4</v>
      </c>
      <c r="O71" s="39" t="s">
        <v>5</v>
      </c>
      <c r="P71" s="63"/>
    </row>
    <row r="72" spans="1:16" ht="66" customHeight="1" x14ac:dyDescent="0.25">
      <c r="A72" s="105" t="s">
        <v>157</v>
      </c>
      <c r="B72" s="105"/>
      <c r="C72" s="105"/>
      <c r="D72" s="105"/>
      <c r="E72" s="105"/>
      <c r="F72" s="105"/>
      <c r="G72" s="105"/>
      <c r="H72" s="105"/>
      <c r="I72" s="105"/>
      <c r="J72" s="105"/>
      <c r="K72" s="159">
        <v>0.18</v>
      </c>
      <c r="L72" s="220">
        <v>244</v>
      </c>
      <c r="M72" s="160" t="s">
        <v>158</v>
      </c>
      <c r="N72" s="111"/>
      <c r="O72" s="37" t="s">
        <v>159</v>
      </c>
      <c r="P72" s="65">
        <f t="shared" ref="P72:P78" si="5">L72/100*105</f>
        <v>256.2</v>
      </c>
    </row>
    <row r="73" spans="1:16" ht="66" customHeight="1" x14ac:dyDescent="0.25">
      <c r="A73" s="105" t="s">
        <v>160</v>
      </c>
      <c r="B73" s="105"/>
      <c r="C73" s="105"/>
      <c r="D73" s="105"/>
      <c r="E73" s="105"/>
      <c r="F73" s="105"/>
      <c r="G73" s="105"/>
      <c r="H73" s="105"/>
      <c r="I73" s="105"/>
      <c r="J73" s="105"/>
      <c r="K73" s="159">
        <v>0.18</v>
      </c>
      <c r="L73" s="220">
        <v>912</v>
      </c>
      <c r="M73" s="160" t="s">
        <v>161</v>
      </c>
      <c r="N73" s="111"/>
      <c r="O73" s="37" t="s">
        <v>162</v>
      </c>
      <c r="P73" s="65">
        <f t="shared" si="5"/>
        <v>957.59999999999991</v>
      </c>
    </row>
    <row r="74" spans="1:16" ht="66" customHeight="1" x14ac:dyDescent="0.25">
      <c r="A74" s="105" t="s">
        <v>163</v>
      </c>
      <c r="B74" s="105"/>
      <c r="C74" s="105"/>
      <c r="D74" s="105"/>
      <c r="E74" s="105"/>
      <c r="F74" s="105"/>
      <c r="G74" s="105"/>
      <c r="H74" s="105"/>
      <c r="I74" s="105"/>
      <c r="J74" s="105"/>
      <c r="K74" s="159">
        <v>0.18</v>
      </c>
      <c r="L74" s="220">
        <v>902</v>
      </c>
      <c r="M74" s="160" t="s">
        <v>164</v>
      </c>
      <c r="N74" s="111"/>
      <c r="O74" s="37" t="s">
        <v>165</v>
      </c>
      <c r="P74" s="65">
        <f t="shared" si="5"/>
        <v>947.09999999999991</v>
      </c>
    </row>
    <row r="75" spans="1:16" ht="66" customHeight="1" x14ac:dyDescent="0.25">
      <c r="A75" s="105" t="s">
        <v>166</v>
      </c>
      <c r="B75" s="105"/>
      <c r="C75" s="105"/>
      <c r="D75" s="105"/>
      <c r="E75" s="105"/>
      <c r="F75" s="105"/>
      <c r="G75" s="105"/>
      <c r="H75" s="105"/>
      <c r="I75" s="105"/>
      <c r="J75" s="105"/>
      <c r="K75" s="159">
        <v>0.18</v>
      </c>
      <c r="L75" s="220">
        <v>1428</v>
      </c>
      <c r="M75" s="160" t="s">
        <v>167</v>
      </c>
      <c r="N75" s="116"/>
      <c r="O75" s="37" t="s">
        <v>168</v>
      </c>
      <c r="P75" s="65">
        <f t="shared" si="5"/>
        <v>1499.3999999999999</v>
      </c>
    </row>
    <row r="76" spans="1:16" ht="66" customHeight="1" x14ac:dyDescent="0.25">
      <c r="A76" s="105" t="s">
        <v>169</v>
      </c>
      <c r="B76" s="105"/>
      <c r="C76" s="105"/>
      <c r="D76" s="105"/>
      <c r="E76" s="105"/>
      <c r="F76" s="105"/>
      <c r="G76" s="105"/>
      <c r="H76" s="105"/>
      <c r="I76" s="105"/>
      <c r="J76" s="105"/>
      <c r="K76" s="159">
        <v>0.18</v>
      </c>
      <c r="L76" s="220">
        <v>2032</v>
      </c>
      <c r="M76" s="160" t="s">
        <v>170</v>
      </c>
      <c r="N76" s="111"/>
      <c r="O76" s="37" t="s">
        <v>171</v>
      </c>
      <c r="P76" s="65">
        <f t="shared" si="5"/>
        <v>2133.6</v>
      </c>
    </row>
    <row r="77" spans="1:16" ht="66" customHeight="1" x14ac:dyDescent="0.25">
      <c r="A77" s="105" t="s">
        <v>172</v>
      </c>
      <c r="B77" s="105"/>
      <c r="C77" s="105"/>
      <c r="D77" s="105"/>
      <c r="E77" s="105"/>
      <c r="F77" s="105"/>
      <c r="G77" s="105"/>
      <c r="H77" s="105"/>
      <c r="I77" s="105"/>
      <c r="J77" s="105"/>
      <c r="K77" s="159">
        <v>0.18</v>
      </c>
      <c r="L77" s="220">
        <v>2550</v>
      </c>
      <c r="M77" s="169" t="s">
        <v>173</v>
      </c>
      <c r="N77" s="111"/>
      <c r="O77" s="37" t="s">
        <v>174</v>
      </c>
      <c r="P77" s="65">
        <f t="shared" si="5"/>
        <v>2677.5</v>
      </c>
    </row>
    <row r="78" spans="1:16" ht="66" customHeight="1" x14ac:dyDescent="0.25">
      <c r="A78" s="105" t="s">
        <v>175</v>
      </c>
      <c r="B78" s="105"/>
      <c r="C78" s="105"/>
      <c r="D78" s="105"/>
      <c r="E78" s="105"/>
      <c r="F78" s="105"/>
      <c r="G78" s="105"/>
      <c r="H78" s="105"/>
      <c r="I78" s="105"/>
      <c r="J78" s="105"/>
      <c r="K78" s="161" t="s">
        <v>14</v>
      </c>
      <c r="L78" s="220">
        <v>6188</v>
      </c>
      <c r="M78" s="162" t="s">
        <v>176</v>
      </c>
      <c r="N78" s="117"/>
      <c r="O78" s="41" t="s">
        <v>177</v>
      </c>
      <c r="P78" s="65">
        <f t="shared" si="5"/>
        <v>6497.4000000000005</v>
      </c>
    </row>
    <row r="79" spans="1:16" ht="15" customHeight="1" x14ac:dyDescent="0.25">
      <c r="A79" s="170"/>
      <c r="B79" s="170"/>
      <c r="C79" s="170"/>
      <c r="D79" s="170"/>
      <c r="E79" s="170"/>
      <c r="F79" s="170"/>
      <c r="G79" s="170"/>
      <c r="H79" s="170"/>
      <c r="I79" s="170"/>
      <c r="J79" s="170"/>
      <c r="K79" s="159"/>
      <c r="L79" s="223"/>
      <c r="M79" s="164"/>
      <c r="N79" s="112"/>
      <c r="O79" s="43"/>
      <c r="P79" s="64"/>
    </row>
    <row r="80" spans="1:16" ht="15" customHeight="1" x14ac:dyDescent="0.25">
      <c r="A80" s="165" t="s">
        <v>178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216"/>
      <c r="M80" s="171" t="s">
        <v>9</v>
      </c>
      <c r="N80" s="118" t="s">
        <v>4</v>
      </c>
      <c r="O80" s="46"/>
      <c r="P80" s="68"/>
    </row>
    <row r="81" spans="1:16" ht="66" customHeight="1" x14ac:dyDescent="0.25">
      <c r="A81" s="105" t="s">
        <v>179</v>
      </c>
      <c r="B81" s="105"/>
      <c r="C81" s="105"/>
      <c r="D81" s="105"/>
      <c r="E81" s="105"/>
      <c r="F81" s="105"/>
      <c r="G81" s="105"/>
      <c r="H81" s="105"/>
      <c r="I81" s="105"/>
      <c r="J81" s="105"/>
      <c r="K81" s="161">
        <v>0.18</v>
      </c>
      <c r="L81" s="220">
        <v>6960</v>
      </c>
      <c r="M81" s="162" t="s">
        <v>180</v>
      </c>
      <c r="N81" s="111"/>
      <c r="O81" s="37" t="s">
        <v>181</v>
      </c>
      <c r="P81" s="65">
        <f>L81/100*105</f>
        <v>7307.9999999999991</v>
      </c>
    </row>
    <row r="82" spans="1:16" ht="66" customHeight="1" x14ac:dyDescent="0.25">
      <c r="A82" s="105" t="s">
        <v>182</v>
      </c>
      <c r="B82" s="105"/>
      <c r="C82" s="105"/>
      <c r="D82" s="105"/>
      <c r="E82" s="105"/>
      <c r="F82" s="105"/>
      <c r="G82" s="105"/>
      <c r="H82" s="105"/>
      <c r="I82" s="105"/>
      <c r="J82" s="105"/>
      <c r="K82" s="161">
        <v>0.18</v>
      </c>
      <c r="L82" s="220">
        <v>6256</v>
      </c>
      <c r="M82" s="162" t="s">
        <v>183</v>
      </c>
      <c r="N82" s="111"/>
      <c r="O82" s="37" t="s">
        <v>184</v>
      </c>
      <c r="P82" s="65">
        <f>L82/100*105</f>
        <v>6568.8</v>
      </c>
    </row>
    <row r="83" spans="1:16" ht="66" customHeight="1" x14ac:dyDescent="0.25">
      <c r="A83" s="105" t="s">
        <v>185</v>
      </c>
      <c r="B83" s="105"/>
      <c r="C83" s="105"/>
      <c r="D83" s="105"/>
      <c r="E83" s="105"/>
      <c r="F83" s="105"/>
      <c r="G83" s="105"/>
      <c r="H83" s="105"/>
      <c r="I83" s="105"/>
      <c r="J83" s="105"/>
      <c r="K83" s="161">
        <v>0.18</v>
      </c>
      <c r="L83" s="220">
        <v>7780</v>
      </c>
      <c r="M83" s="162" t="s">
        <v>186</v>
      </c>
      <c r="N83" s="111"/>
      <c r="O83" s="37" t="s">
        <v>187</v>
      </c>
      <c r="P83" s="65">
        <f>L83/100*105</f>
        <v>8169</v>
      </c>
    </row>
    <row r="84" spans="1:16" ht="15" customHeight="1" x14ac:dyDescent="0.25">
      <c r="A84" s="170"/>
      <c r="B84" s="170"/>
      <c r="C84" s="170"/>
      <c r="D84" s="170"/>
      <c r="E84" s="170"/>
      <c r="F84" s="170"/>
      <c r="G84" s="170"/>
      <c r="H84" s="170"/>
      <c r="I84" s="170"/>
      <c r="J84" s="170"/>
      <c r="K84" s="159"/>
      <c r="L84" s="223"/>
      <c r="M84" s="164"/>
      <c r="N84" s="112"/>
      <c r="O84" s="43"/>
      <c r="P84" s="64"/>
    </row>
    <row r="85" spans="1:16" ht="15" customHeight="1" x14ac:dyDescent="0.25">
      <c r="A85" s="172" t="s">
        <v>188</v>
      </c>
      <c r="B85" s="172"/>
      <c r="C85" s="172"/>
      <c r="D85" s="172"/>
      <c r="E85" s="172"/>
      <c r="F85" s="172"/>
      <c r="G85" s="172"/>
      <c r="H85" s="172"/>
      <c r="I85" s="172"/>
      <c r="J85" s="172"/>
      <c r="K85" s="172"/>
      <c r="L85" s="172"/>
      <c r="M85" s="171"/>
      <c r="N85" s="119"/>
      <c r="O85" s="47"/>
      <c r="P85" s="69"/>
    </row>
    <row r="86" spans="1:16" ht="15" customHeight="1" x14ac:dyDescent="0.25">
      <c r="A86" s="165" t="s">
        <v>189</v>
      </c>
      <c r="B86" s="165"/>
      <c r="C86" s="165"/>
      <c r="D86" s="165"/>
      <c r="E86" s="165"/>
      <c r="F86" s="165"/>
      <c r="G86" s="165"/>
      <c r="H86" s="165"/>
      <c r="I86" s="165"/>
      <c r="J86" s="165"/>
      <c r="K86" s="165"/>
      <c r="L86" s="216"/>
      <c r="M86" s="166" t="s">
        <v>9</v>
      </c>
      <c r="N86" s="113" t="s">
        <v>4</v>
      </c>
      <c r="O86" s="39" t="s">
        <v>5</v>
      </c>
      <c r="P86" s="63"/>
    </row>
    <row r="87" spans="1:16" ht="66" customHeight="1" x14ac:dyDescent="0.25">
      <c r="A87" s="105" t="s">
        <v>190</v>
      </c>
      <c r="B87" s="105"/>
      <c r="C87" s="105"/>
      <c r="D87" s="105"/>
      <c r="E87" s="105"/>
      <c r="F87" s="105"/>
      <c r="G87" s="105"/>
      <c r="H87" s="105"/>
      <c r="I87" s="105"/>
      <c r="J87" s="105"/>
      <c r="K87" s="159" t="s">
        <v>14</v>
      </c>
      <c r="L87" s="220">
        <v>9342</v>
      </c>
      <c r="M87" s="160" t="s">
        <v>191</v>
      </c>
      <c r="N87" s="111"/>
      <c r="O87" s="37" t="s">
        <v>192</v>
      </c>
      <c r="P87" s="65">
        <f>L87/100*105</f>
        <v>9809.1</v>
      </c>
    </row>
    <row r="88" spans="1:16" ht="66" customHeight="1" x14ac:dyDescent="0.25">
      <c r="A88" s="105" t="s">
        <v>193</v>
      </c>
      <c r="B88" s="105"/>
      <c r="C88" s="105"/>
      <c r="D88" s="105"/>
      <c r="E88" s="105"/>
      <c r="F88" s="105"/>
      <c r="G88" s="105"/>
      <c r="H88" s="105"/>
      <c r="I88" s="105"/>
      <c r="J88" s="105"/>
      <c r="K88" s="159" t="s">
        <v>14</v>
      </c>
      <c r="L88" s="220">
        <v>12870</v>
      </c>
      <c r="M88" s="160" t="s">
        <v>194</v>
      </c>
      <c r="N88" s="111"/>
      <c r="O88" s="37" t="s">
        <v>195</v>
      </c>
      <c r="P88" s="65">
        <f>L88/100*105</f>
        <v>13513.499999999998</v>
      </c>
    </row>
    <row r="89" spans="1:16" ht="66" customHeight="1" x14ac:dyDescent="0.25">
      <c r="A89" s="105" t="s">
        <v>196</v>
      </c>
      <c r="B89" s="105"/>
      <c r="C89" s="105"/>
      <c r="D89" s="105"/>
      <c r="E89" s="105"/>
      <c r="F89" s="105"/>
      <c r="G89" s="105"/>
      <c r="H89" s="105"/>
      <c r="I89" s="105"/>
      <c r="J89" s="105"/>
      <c r="K89" s="159" t="s">
        <v>14</v>
      </c>
      <c r="L89" s="220">
        <v>23494</v>
      </c>
      <c r="M89" s="160" t="s">
        <v>191</v>
      </c>
      <c r="N89" s="112"/>
      <c r="O89" s="37" t="s">
        <v>197</v>
      </c>
      <c r="P89" s="65">
        <f>L89/100*105</f>
        <v>24668.7</v>
      </c>
    </row>
    <row r="90" spans="1:16" ht="66" customHeight="1" x14ac:dyDescent="0.25">
      <c r="A90" s="105" t="s">
        <v>198</v>
      </c>
      <c r="B90" s="105"/>
      <c r="C90" s="105"/>
      <c r="D90" s="105"/>
      <c r="E90" s="105"/>
      <c r="F90" s="105"/>
      <c r="G90" s="105"/>
      <c r="H90" s="105"/>
      <c r="I90" s="105"/>
      <c r="J90" s="105"/>
      <c r="K90" s="159"/>
      <c r="L90" s="220">
        <v>12264</v>
      </c>
      <c r="M90" s="160" t="s">
        <v>199</v>
      </c>
      <c r="N90" s="115"/>
      <c r="O90" s="37" t="s">
        <v>200</v>
      </c>
      <c r="P90" s="65">
        <f>L90/100*105</f>
        <v>12877.2</v>
      </c>
    </row>
    <row r="91" spans="1:16" ht="66" customHeight="1" x14ac:dyDescent="0.25">
      <c r="A91" s="105" t="s">
        <v>201</v>
      </c>
      <c r="B91" s="105"/>
      <c r="C91" s="105"/>
      <c r="D91" s="105"/>
      <c r="E91" s="105"/>
      <c r="F91" s="105"/>
      <c r="G91" s="105"/>
      <c r="H91" s="105"/>
      <c r="I91" s="105"/>
      <c r="J91" s="105"/>
      <c r="K91" s="159"/>
      <c r="L91" s="220">
        <v>40058</v>
      </c>
      <c r="M91" s="160" t="s">
        <v>202</v>
      </c>
      <c r="N91" s="115"/>
      <c r="O91" s="37" t="s">
        <v>203</v>
      </c>
      <c r="P91" s="65">
        <f>L91/100*105</f>
        <v>42060.9</v>
      </c>
    </row>
    <row r="92" spans="1:16" ht="1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59"/>
      <c r="L92" s="225"/>
      <c r="M92" s="164"/>
      <c r="N92" s="112"/>
      <c r="O92" s="43"/>
      <c r="P92" s="64"/>
    </row>
    <row r="93" spans="1:16" ht="15" customHeight="1" x14ac:dyDescent="0.25">
      <c r="A93" s="165" t="s">
        <v>204</v>
      </c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216"/>
      <c r="M93" s="166" t="s">
        <v>9</v>
      </c>
      <c r="N93" s="113" t="s">
        <v>4</v>
      </c>
      <c r="O93" s="39" t="s">
        <v>5</v>
      </c>
      <c r="P93" s="63"/>
    </row>
    <row r="94" spans="1:16" ht="66.75" customHeight="1" x14ac:dyDescent="0.25">
      <c r="A94" s="105" t="s">
        <v>205</v>
      </c>
      <c r="B94" s="105"/>
      <c r="C94" s="105"/>
      <c r="D94" s="105"/>
      <c r="E94" s="105"/>
      <c r="F94" s="105"/>
      <c r="G94" s="105"/>
      <c r="H94" s="105"/>
      <c r="I94" s="105"/>
      <c r="J94" s="105"/>
      <c r="K94" s="173" t="s">
        <v>14</v>
      </c>
      <c r="L94" s="220">
        <v>19142</v>
      </c>
      <c r="M94" s="162" t="s">
        <v>206</v>
      </c>
      <c r="N94" s="111"/>
      <c r="O94" s="37" t="s">
        <v>207</v>
      </c>
      <c r="P94" s="65">
        <f>L94/100*105</f>
        <v>20099.099999999999</v>
      </c>
    </row>
    <row r="95" spans="1:16" ht="15" customHeight="1" x14ac:dyDescent="0.25">
      <c r="A95" s="174"/>
      <c r="B95" s="174"/>
      <c r="C95" s="174"/>
      <c r="D95" s="174"/>
      <c r="E95" s="174"/>
      <c r="F95" s="174"/>
      <c r="G95" s="174"/>
      <c r="H95" s="174"/>
      <c r="I95" s="174"/>
      <c r="J95" s="174"/>
      <c r="K95" s="175"/>
      <c r="L95" s="226"/>
      <c r="M95" s="164"/>
      <c r="N95" s="112"/>
      <c r="O95" s="43"/>
      <c r="P95" s="64"/>
    </row>
    <row r="96" spans="1:16" ht="15" customHeight="1" x14ac:dyDescent="0.25">
      <c r="A96" s="176" t="s">
        <v>208</v>
      </c>
      <c r="B96" s="176"/>
      <c r="C96" s="176"/>
      <c r="D96" s="176"/>
      <c r="E96" s="176"/>
      <c r="F96" s="176"/>
      <c r="G96" s="176"/>
      <c r="H96" s="176"/>
      <c r="I96" s="176"/>
      <c r="J96" s="176"/>
      <c r="K96" s="176"/>
      <c r="L96" s="217"/>
      <c r="M96" s="166" t="s">
        <v>9</v>
      </c>
      <c r="N96" s="113" t="s">
        <v>4</v>
      </c>
      <c r="O96" s="39" t="s">
        <v>5</v>
      </c>
      <c r="P96" s="63"/>
    </row>
    <row r="97" spans="1:16" ht="66" customHeight="1" x14ac:dyDescent="0.25">
      <c r="A97" s="105" t="s">
        <v>209</v>
      </c>
      <c r="B97" s="105"/>
      <c r="C97" s="105"/>
      <c r="D97" s="105"/>
      <c r="E97" s="105"/>
      <c r="F97" s="105"/>
      <c r="G97" s="105"/>
      <c r="H97" s="105"/>
      <c r="I97" s="105"/>
      <c r="J97" s="105"/>
      <c r="K97" s="173" t="s">
        <v>14</v>
      </c>
      <c r="L97" s="220">
        <v>5042</v>
      </c>
      <c r="M97" s="162" t="s">
        <v>210</v>
      </c>
      <c r="N97" s="111"/>
      <c r="O97" s="37" t="s">
        <v>211</v>
      </c>
      <c r="P97" s="65">
        <f>L97/100*105</f>
        <v>5294.1</v>
      </c>
    </row>
    <row r="98" spans="1:16" ht="66" customHeight="1" x14ac:dyDescent="0.25">
      <c r="A98" s="105" t="s">
        <v>212</v>
      </c>
      <c r="B98" s="105"/>
      <c r="C98" s="105"/>
      <c r="D98" s="105"/>
      <c r="E98" s="105"/>
      <c r="F98" s="105"/>
      <c r="G98" s="105"/>
      <c r="H98" s="105"/>
      <c r="I98" s="105"/>
      <c r="J98" s="105"/>
      <c r="K98" s="173" t="s">
        <v>14</v>
      </c>
      <c r="L98" s="220">
        <v>5838</v>
      </c>
      <c r="M98" s="162" t="s">
        <v>213</v>
      </c>
      <c r="N98" s="111"/>
      <c r="O98" s="37" t="s">
        <v>214</v>
      </c>
      <c r="P98" s="65">
        <f>L98/100*105</f>
        <v>6129.9000000000005</v>
      </c>
    </row>
    <row r="99" spans="1:16" ht="66" customHeight="1" x14ac:dyDescent="0.25">
      <c r="A99" s="105" t="s">
        <v>215</v>
      </c>
      <c r="B99" s="105"/>
      <c r="C99" s="105"/>
      <c r="D99" s="105"/>
      <c r="E99" s="105"/>
      <c r="F99" s="105"/>
      <c r="G99" s="105"/>
      <c r="H99" s="105"/>
      <c r="I99" s="105"/>
      <c r="J99" s="105"/>
      <c r="K99" s="173" t="s">
        <v>14</v>
      </c>
      <c r="L99" s="220">
        <v>5228</v>
      </c>
      <c r="M99" s="162" t="s">
        <v>216</v>
      </c>
      <c r="N99" s="111"/>
      <c r="O99" s="37" t="s">
        <v>217</v>
      </c>
      <c r="P99" s="65">
        <f>L99/100*105</f>
        <v>5489.4000000000005</v>
      </c>
    </row>
    <row r="100" spans="1:16" ht="66" customHeight="1" x14ac:dyDescent="0.25">
      <c r="A100" s="105" t="s">
        <v>218</v>
      </c>
      <c r="B100" s="105"/>
      <c r="C100" s="105"/>
      <c r="D100" s="105"/>
      <c r="E100" s="105"/>
      <c r="F100" s="105"/>
      <c r="G100" s="105"/>
      <c r="H100" s="105"/>
      <c r="I100" s="105"/>
      <c r="J100" s="105"/>
      <c r="K100" s="173" t="s">
        <v>14</v>
      </c>
      <c r="L100" s="220">
        <v>5918</v>
      </c>
      <c r="M100" s="162" t="s">
        <v>219</v>
      </c>
      <c r="N100" s="111"/>
      <c r="O100" s="37" t="s">
        <v>220</v>
      </c>
      <c r="P100" s="65">
        <f>L100*105</f>
        <v>621390</v>
      </c>
    </row>
    <row r="101" spans="1:16" ht="66" customHeight="1" x14ac:dyDescent="0.25">
      <c r="A101" s="105" t="s">
        <v>221</v>
      </c>
      <c r="B101" s="105"/>
      <c r="C101" s="105"/>
      <c r="D101" s="105"/>
      <c r="E101" s="105"/>
      <c r="F101" s="105"/>
      <c r="G101" s="105"/>
      <c r="H101" s="105"/>
      <c r="I101" s="105"/>
      <c r="J101" s="105"/>
      <c r="K101" s="173" t="s">
        <v>14</v>
      </c>
      <c r="L101" s="220">
        <v>5518</v>
      </c>
      <c r="M101" s="162" t="s">
        <v>222</v>
      </c>
      <c r="N101" s="111"/>
      <c r="O101" s="37" t="s">
        <v>223</v>
      </c>
      <c r="P101" s="65">
        <f t="shared" ref="P101:P115" si="6">L101/100*105</f>
        <v>5793.9</v>
      </c>
    </row>
    <row r="102" spans="1:16" ht="66" customHeight="1" x14ac:dyDescent="0.25">
      <c r="A102" s="105" t="s">
        <v>224</v>
      </c>
      <c r="B102" s="105"/>
      <c r="C102" s="105"/>
      <c r="D102" s="105"/>
      <c r="E102" s="105"/>
      <c r="F102" s="105"/>
      <c r="G102" s="105"/>
      <c r="H102" s="105"/>
      <c r="I102" s="105"/>
      <c r="J102" s="105"/>
      <c r="K102" s="173" t="s">
        <v>14</v>
      </c>
      <c r="L102" s="220">
        <v>7752</v>
      </c>
      <c r="M102" s="162" t="s">
        <v>225</v>
      </c>
      <c r="N102" s="111"/>
      <c r="O102" s="37" t="s">
        <v>226</v>
      </c>
      <c r="P102" s="65">
        <f t="shared" si="6"/>
        <v>8139.5999999999995</v>
      </c>
    </row>
    <row r="103" spans="1:16" ht="66" customHeight="1" x14ac:dyDescent="0.25">
      <c r="A103" s="105" t="s">
        <v>227</v>
      </c>
      <c r="B103" s="105"/>
      <c r="C103" s="105"/>
      <c r="D103" s="105"/>
      <c r="E103" s="105"/>
      <c r="F103" s="105"/>
      <c r="G103" s="105"/>
      <c r="H103" s="105"/>
      <c r="I103" s="105"/>
      <c r="J103" s="105"/>
      <c r="K103" s="173" t="s">
        <v>14</v>
      </c>
      <c r="L103" s="220">
        <v>8092</v>
      </c>
      <c r="M103" s="162" t="s">
        <v>228</v>
      </c>
      <c r="N103" s="112"/>
      <c r="O103" s="37" t="s">
        <v>229</v>
      </c>
      <c r="P103" s="65">
        <f t="shared" si="6"/>
        <v>8496.6</v>
      </c>
    </row>
    <row r="104" spans="1:16" ht="66" customHeight="1" x14ac:dyDescent="0.25">
      <c r="A104" s="105" t="s">
        <v>230</v>
      </c>
      <c r="B104" s="105"/>
      <c r="C104" s="105"/>
      <c r="D104" s="105"/>
      <c r="E104" s="105"/>
      <c r="F104" s="105"/>
      <c r="G104" s="105"/>
      <c r="H104" s="105"/>
      <c r="I104" s="105"/>
      <c r="J104" s="105"/>
      <c r="K104" s="173" t="s">
        <v>14</v>
      </c>
      <c r="L104" s="220">
        <v>11830</v>
      </c>
      <c r="M104" s="162" t="s">
        <v>216</v>
      </c>
      <c r="N104" s="111"/>
      <c r="O104" s="37" t="s">
        <v>231</v>
      </c>
      <c r="P104" s="65">
        <f t="shared" si="6"/>
        <v>12421.5</v>
      </c>
    </row>
    <row r="105" spans="1:16" ht="66" customHeight="1" x14ac:dyDescent="0.25">
      <c r="A105" s="105" t="s">
        <v>232</v>
      </c>
      <c r="B105" s="105"/>
      <c r="C105" s="105"/>
      <c r="D105" s="105"/>
      <c r="E105" s="105"/>
      <c r="F105" s="105"/>
      <c r="G105" s="105"/>
      <c r="H105" s="105"/>
      <c r="I105" s="105"/>
      <c r="J105" s="105"/>
      <c r="K105" s="173" t="s">
        <v>14</v>
      </c>
      <c r="L105" s="220">
        <v>9878</v>
      </c>
      <c r="M105" s="162" t="s">
        <v>210</v>
      </c>
      <c r="N105" s="111"/>
      <c r="O105" s="37" t="s">
        <v>233</v>
      </c>
      <c r="P105" s="65">
        <f t="shared" si="6"/>
        <v>10371.9</v>
      </c>
    </row>
    <row r="106" spans="1:16" ht="66" customHeight="1" x14ac:dyDescent="0.25">
      <c r="A106" s="105" t="s">
        <v>234</v>
      </c>
      <c r="B106" s="105"/>
      <c r="C106" s="105"/>
      <c r="D106" s="105"/>
      <c r="E106" s="105"/>
      <c r="F106" s="105"/>
      <c r="G106" s="105"/>
      <c r="H106" s="105"/>
      <c r="I106" s="105"/>
      <c r="J106" s="105"/>
      <c r="K106" s="173" t="s">
        <v>14</v>
      </c>
      <c r="L106" s="220">
        <v>10932</v>
      </c>
      <c r="M106" s="162" t="s">
        <v>235</v>
      </c>
      <c r="N106" s="112"/>
      <c r="O106" s="37" t="s">
        <v>236</v>
      </c>
      <c r="P106" s="65">
        <f t="shared" si="6"/>
        <v>11478.599999999999</v>
      </c>
    </row>
    <row r="107" spans="1:16" ht="66" customHeight="1" x14ac:dyDescent="0.25">
      <c r="A107" s="105" t="s">
        <v>237</v>
      </c>
      <c r="B107" s="105"/>
      <c r="C107" s="105"/>
      <c r="D107" s="105"/>
      <c r="E107" s="105"/>
      <c r="F107" s="105"/>
      <c r="G107" s="105"/>
      <c r="H107" s="105"/>
      <c r="I107" s="105"/>
      <c r="J107" s="105"/>
      <c r="K107" s="173" t="s">
        <v>14</v>
      </c>
      <c r="L107" s="220">
        <v>10322</v>
      </c>
      <c r="M107" s="162" t="s">
        <v>222</v>
      </c>
      <c r="N107" s="111"/>
      <c r="O107" s="37" t="s">
        <v>238</v>
      </c>
      <c r="P107" s="65">
        <f t="shared" si="6"/>
        <v>10838.1</v>
      </c>
    </row>
    <row r="108" spans="1:16" ht="66" customHeight="1" x14ac:dyDescent="0.25">
      <c r="A108" s="105" t="s">
        <v>239</v>
      </c>
      <c r="B108" s="105"/>
      <c r="C108" s="105"/>
      <c r="D108" s="105"/>
      <c r="E108" s="105"/>
      <c r="F108" s="105"/>
      <c r="G108" s="105"/>
      <c r="H108" s="105"/>
      <c r="I108" s="105"/>
      <c r="J108" s="105"/>
      <c r="K108" s="173" t="s">
        <v>14</v>
      </c>
      <c r="L108" s="220">
        <v>11628</v>
      </c>
      <c r="M108" s="162" t="s">
        <v>225</v>
      </c>
      <c r="N108" s="111"/>
      <c r="O108" s="37" t="s">
        <v>240</v>
      </c>
      <c r="P108" s="65">
        <f t="shared" si="6"/>
        <v>12209.4</v>
      </c>
    </row>
    <row r="109" spans="1:16" ht="66" customHeight="1" x14ac:dyDescent="0.25">
      <c r="A109" s="105" t="s">
        <v>241</v>
      </c>
      <c r="B109" s="105"/>
      <c r="C109" s="105"/>
      <c r="D109" s="105"/>
      <c r="E109" s="105"/>
      <c r="F109" s="105"/>
      <c r="G109" s="105"/>
      <c r="H109" s="105"/>
      <c r="I109" s="105"/>
      <c r="J109" s="105"/>
      <c r="K109" s="173">
        <v>0.18</v>
      </c>
      <c r="L109" s="220">
        <v>13906</v>
      </c>
      <c r="M109" s="162" t="s">
        <v>235</v>
      </c>
      <c r="N109" s="111"/>
      <c r="O109" s="37" t="s">
        <v>242</v>
      </c>
      <c r="P109" s="65">
        <f t="shared" si="6"/>
        <v>14601.300000000001</v>
      </c>
    </row>
    <row r="110" spans="1:16" ht="66" customHeight="1" x14ac:dyDescent="0.25">
      <c r="A110" s="105" t="s">
        <v>243</v>
      </c>
      <c r="B110" s="105"/>
      <c r="C110" s="105"/>
      <c r="D110" s="105"/>
      <c r="E110" s="105"/>
      <c r="F110" s="105"/>
      <c r="G110" s="105"/>
      <c r="H110" s="105"/>
      <c r="I110" s="105"/>
      <c r="J110" s="105"/>
      <c r="K110" s="173" t="s">
        <v>14</v>
      </c>
      <c r="L110" s="220">
        <v>10644</v>
      </c>
      <c r="M110" s="162" t="s">
        <v>235</v>
      </c>
      <c r="N110" s="116"/>
      <c r="O110" s="37" t="s">
        <v>244</v>
      </c>
      <c r="P110" s="65">
        <f t="shared" si="6"/>
        <v>11176.199999999999</v>
      </c>
    </row>
    <row r="111" spans="1:16" ht="66" customHeight="1" x14ac:dyDescent="0.25">
      <c r="A111" s="105" t="s">
        <v>245</v>
      </c>
      <c r="B111" s="105"/>
      <c r="C111" s="105"/>
      <c r="D111" s="105"/>
      <c r="E111" s="105"/>
      <c r="F111" s="105"/>
      <c r="G111" s="105"/>
      <c r="H111" s="105"/>
      <c r="I111" s="105"/>
      <c r="J111" s="105"/>
      <c r="K111" s="173" t="s">
        <v>14</v>
      </c>
      <c r="L111" s="220">
        <v>23244</v>
      </c>
      <c r="M111" s="162" t="s">
        <v>246</v>
      </c>
      <c r="N111" s="111"/>
      <c r="O111" s="37" t="s">
        <v>247</v>
      </c>
      <c r="P111" s="65">
        <f t="shared" si="6"/>
        <v>24406.2</v>
      </c>
    </row>
    <row r="112" spans="1:16" ht="66" customHeight="1" x14ac:dyDescent="0.25">
      <c r="A112" s="105" t="s">
        <v>248</v>
      </c>
      <c r="B112" s="105"/>
      <c r="C112" s="105"/>
      <c r="D112" s="105"/>
      <c r="E112" s="105"/>
      <c r="F112" s="105"/>
      <c r="G112" s="105"/>
      <c r="H112" s="105"/>
      <c r="I112" s="105"/>
      <c r="J112" s="105"/>
      <c r="K112" s="173" t="s">
        <v>14</v>
      </c>
      <c r="L112" s="220">
        <v>19074</v>
      </c>
      <c r="M112" s="162" t="s">
        <v>249</v>
      </c>
      <c r="N112" s="111"/>
      <c r="O112" s="37" t="s">
        <v>250</v>
      </c>
      <c r="P112" s="65">
        <f t="shared" si="6"/>
        <v>20027.7</v>
      </c>
    </row>
    <row r="113" spans="1:16" ht="66" customHeight="1" x14ac:dyDescent="0.25">
      <c r="A113" s="105" t="s">
        <v>251</v>
      </c>
      <c r="B113" s="105"/>
      <c r="C113" s="105"/>
      <c r="D113" s="105"/>
      <c r="E113" s="105"/>
      <c r="F113" s="105"/>
      <c r="G113" s="105"/>
      <c r="H113" s="105"/>
      <c r="I113" s="105"/>
      <c r="J113" s="105"/>
      <c r="K113" s="173" t="s">
        <v>14</v>
      </c>
      <c r="L113" s="220">
        <v>27264</v>
      </c>
      <c r="M113" s="162" t="s">
        <v>252</v>
      </c>
      <c r="N113" s="111"/>
      <c r="O113" s="37" t="s">
        <v>253</v>
      </c>
      <c r="P113" s="65">
        <f t="shared" si="6"/>
        <v>28627.199999999997</v>
      </c>
    </row>
    <row r="114" spans="1:16" ht="66" customHeight="1" x14ac:dyDescent="0.25">
      <c r="A114" s="105" t="s">
        <v>254</v>
      </c>
      <c r="B114" s="105"/>
      <c r="C114" s="105"/>
      <c r="D114" s="105"/>
      <c r="E114" s="105"/>
      <c r="F114" s="105"/>
      <c r="G114" s="105"/>
      <c r="H114" s="105"/>
      <c r="I114" s="105"/>
      <c r="J114" s="105"/>
      <c r="K114" s="173" t="s">
        <v>14</v>
      </c>
      <c r="L114" s="220">
        <v>33452</v>
      </c>
      <c r="M114" s="162" t="s">
        <v>252</v>
      </c>
      <c r="N114" s="111"/>
      <c r="O114" s="37" t="s">
        <v>255</v>
      </c>
      <c r="P114" s="65">
        <f t="shared" si="6"/>
        <v>35124.6</v>
      </c>
    </row>
    <row r="115" spans="1:16" ht="67.5" customHeight="1" x14ac:dyDescent="0.25">
      <c r="A115" s="105" t="s">
        <v>256</v>
      </c>
      <c r="B115" s="105"/>
      <c r="C115" s="105"/>
      <c r="D115" s="105"/>
      <c r="E115" s="105"/>
      <c r="F115" s="105"/>
      <c r="G115" s="105"/>
      <c r="H115" s="105"/>
      <c r="I115" s="105"/>
      <c r="J115" s="105"/>
      <c r="K115" s="173">
        <v>0.18</v>
      </c>
      <c r="L115" s="220">
        <v>5530</v>
      </c>
      <c r="M115" s="162" t="s">
        <v>257</v>
      </c>
      <c r="N115" s="112"/>
      <c r="O115" s="37" t="s">
        <v>258</v>
      </c>
      <c r="P115" s="65">
        <f t="shared" si="6"/>
        <v>5806.5</v>
      </c>
    </row>
    <row r="116" spans="1:16" ht="15" customHeight="1" x14ac:dyDescent="0.25">
      <c r="A116" s="174"/>
      <c r="B116" s="174"/>
      <c r="C116" s="174"/>
      <c r="D116" s="174"/>
      <c r="E116" s="174"/>
      <c r="F116" s="174"/>
      <c r="G116" s="174"/>
      <c r="H116" s="174"/>
      <c r="I116" s="174"/>
      <c r="J116" s="174"/>
      <c r="K116" s="175"/>
      <c r="L116" s="226"/>
      <c r="M116" s="164"/>
      <c r="N116" s="112"/>
      <c r="O116" s="43"/>
      <c r="P116" s="64"/>
    </row>
    <row r="117" spans="1:16" ht="15" customHeight="1" x14ac:dyDescent="0.25">
      <c r="A117" s="176" t="s">
        <v>259</v>
      </c>
      <c r="B117" s="176"/>
      <c r="C117" s="176"/>
      <c r="D117" s="176"/>
      <c r="E117" s="176"/>
      <c r="F117" s="176"/>
      <c r="G117" s="176"/>
      <c r="H117" s="176"/>
      <c r="I117" s="176"/>
      <c r="J117" s="176"/>
      <c r="K117" s="176"/>
      <c r="L117" s="217"/>
      <c r="M117" s="166" t="s">
        <v>9</v>
      </c>
      <c r="N117" s="113" t="s">
        <v>4</v>
      </c>
      <c r="O117" s="39" t="s">
        <v>5</v>
      </c>
      <c r="P117" s="63"/>
    </row>
    <row r="118" spans="1:16" ht="67.5" customHeight="1" x14ac:dyDescent="0.25">
      <c r="A118" s="105" t="s">
        <v>260</v>
      </c>
      <c r="B118" s="105"/>
      <c r="C118" s="105"/>
      <c r="D118" s="105"/>
      <c r="E118" s="105"/>
      <c r="F118" s="105"/>
      <c r="G118" s="105"/>
      <c r="H118" s="105"/>
      <c r="I118" s="105"/>
      <c r="J118" s="105"/>
      <c r="K118" s="173" t="s">
        <v>14</v>
      </c>
      <c r="L118" s="220">
        <v>14420</v>
      </c>
      <c r="M118" s="162" t="s">
        <v>261</v>
      </c>
      <c r="N118" s="120"/>
      <c r="O118" s="37" t="s">
        <v>262</v>
      </c>
      <c r="P118" s="65">
        <f t="shared" ref="P118:P159" si="7">L118/100*105</f>
        <v>15140.999999999998</v>
      </c>
    </row>
    <row r="119" spans="1:16" ht="67.5" customHeight="1" x14ac:dyDescent="0.25">
      <c r="A119" s="105" t="s">
        <v>263</v>
      </c>
      <c r="B119" s="105"/>
      <c r="C119" s="105"/>
      <c r="D119" s="105"/>
      <c r="E119" s="105"/>
      <c r="F119" s="105"/>
      <c r="G119" s="105"/>
      <c r="H119" s="105"/>
      <c r="I119" s="105"/>
      <c r="J119" s="105"/>
      <c r="K119" s="173" t="s">
        <v>14</v>
      </c>
      <c r="L119" s="220">
        <v>27172</v>
      </c>
      <c r="M119" s="162" t="s">
        <v>246</v>
      </c>
      <c r="N119" s="120"/>
      <c r="O119" s="37" t="s">
        <v>264</v>
      </c>
      <c r="P119" s="65">
        <f t="shared" si="7"/>
        <v>28530.600000000002</v>
      </c>
    </row>
    <row r="120" spans="1:16" ht="67.5" customHeight="1" x14ac:dyDescent="0.25">
      <c r="A120" s="105" t="s">
        <v>265</v>
      </c>
      <c r="B120" s="105"/>
      <c r="C120" s="105"/>
      <c r="D120" s="105"/>
      <c r="E120" s="105"/>
      <c r="F120" s="105"/>
      <c r="G120" s="105"/>
      <c r="H120" s="105"/>
      <c r="I120" s="105"/>
      <c r="J120" s="105"/>
      <c r="K120" s="173" t="s">
        <v>14</v>
      </c>
      <c r="L120" s="220">
        <v>30872</v>
      </c>
      <c r="M120" s="162" t="s">
        <v>252</v>
      </c>
      <c r="N120" s="120"/>
      <c r="O120" s="37" t="s">
        <v>266</v>
      </c>
      <c r="P120" s="65">
        <f t="shared" si="7"/>
        <v>32415.600000000002</v>
      </c>
    </row>
    <row r="121" spans="1:16" ht="61.5" customHeight="1" x14ac:dyDescent="0.25">
      <c r="A121" s="105" t="s">
        <v>267</v>
      </c>
      <c r="B121" s="105"/>
      <c r="C121" s="105"/>
      <c r="D121" s="105"/>
      <c r="E121" s="105"/>
      <c r="F121" s="105"/>
      <c r="G121" s="105"/>
      <c r="H121" s="105"/>
      <c r="I121" s="105"/>
      <c r="J121" s="105"/>
      <c r="K121" s="173" t="s">
        <v>14</v>
      </c>
      <c r="L121" s="220">
        <v>38758</v>
      </c>
      <c r="M121" s="162" t="s">
        <v>252</v>
      </c>
      <c r="N121" s="121"/>
      <c r="O121" s="37" t="s">
        <v>268</v>
      </c>
      <c r="P121" s="65">
        <f t="shared" si="7"/>
        <v>40695.9</v>
      </c>
    </row>
    <row r="122" spans="1:16" ht="66" customHeight="1" x14ac:dyDescent="0.25">
      <c r="A122" s="105" t="s">
        <v>269</v>
      </c>
      <c r="B122" s="105"/>
      <c r="C122" s="105"/>
      <c r="D122" s="105"/>
      <c r="E122" s="105"/>
      <c r="F122" s="105"/>
      <c r="G122" s="105"/>
      <c r="H122" s="105"/>
      <c r="I122" s="105"/>
      <c r="J122" s="105"/>
      <c r="K122" s="173" t="s">
        <v>14</v>
      </c>
      <c r="L122" s="220">
        <v>36242</v>
      </c>
      <c r="M122" s="162" t="s">
        <v>252</v>
      </c>
      <c r="N122" s="122"/>
      <c r="O122" s="37" t="s">
        <v>270</v>
      </c>
      <c r="P122" s="65">
        <f t="shared" si="7"/>
        <v>38054.1</v>
      </c>
    </row>
    <row r="123" spans="1:16" ht="66" customHeight="1" x14ac:dyDescent="0.25">
      <c r="A123" s="105" t="s">
        <v>271</v>
      </c>
      <c r="B123" s="105"/>
      <c r="C123" s="105"/>
      <c r="D123" s="105"/>
      <c r="E123" s="105"/>
      <c r="F123" s="105"/>
      <c r="G123" s="105"/>
      <c r="H123" s="105"/>
      <c r="I123" s="105"/>
      <c r="J123" s="105"/>
      <c r="K123" s="173" t="s">
        <v>14</v>
      </c>
      <c r="L123" s="220">
        <v>53262</v>
      </c>
      <c r="M123" s="162" t="s">
        <v>272</v>
      </c>
      <c r="N123" s="120"/>
      <c r="O123" s="37" t="s">
        <v>273</v>
      </c>
      <c r="P123" s="65">
        <f t="shared" si="7"/>
        <v>55925.1</v>
      </c>
    </row>
    <row r="124" spans="1:16" ht="66" customHeight="1" x14ac:dyDescent="0.25">
      <c r="A124" s="105" t="s">
        <v>274</v>
      </c>
      <c r="B124" s="105"/>
      <c r="C124" s="105"/>
      <c r="D124" s="105"/>
      <c r="E124" s="105"/>
      <c r="F124" s="105"/>
      <c r="G124" s="105"/>
      <c r="H124" s="105"/>
      <c r="I124" s="105"/>
      <c r="J124" s="105"/>
      <c r="K124" s="173" t="s">
        <v>14</v>
      </c>
      <c r="L124" s="220">
        <v>15316</v>
      </c>
      <c r="M124" s="162" t="s">
        <v>261</v>
      </c>
      <c r="N124" s="111"/>
      <c r="O124" s="37" t="s">
        <v>275</v>
      </c>
      <c r="P124" s="65">
        <f t="shared" si="7"/>
        <v>16081.8</v>
      </c>
    </row>
    <row r="125" spans="1:16" ht="66" customHeight="1" x14ac:dyDescent="0.25">
      <c r="A125" s="105" t="s">
        <v>276</v>
      </c>
      <c r="B125" s="105"/>
      <c r="C125" s="105"/>
      <c r="D125" s="105"/>
      <c r="E125" s="105"/>
      <c r="F125" s="105"/>
      <c r="G125" s="105"/>
      <c r="H125" s="105"/>
      <c r="I125" s="105"/>
      <c r="J125" s="105"/>
      <c r="K125" s="173" t="s">
        <v>14</v>
      </c>
      <c r="L125" s="220">
        <v>31946</v>
      </c>
      <c r="M125" s="162" t="s">
        <v>246</v>
      </c>
      <c r="N125" s="111"/>
      <c r="O125" s="37" t="s">
        <v>277</v>
      </c>
      <c r="P125" s="65">
        <f t="shared" si="7"/>
        <v>33543.299999999996</v>
      </c>
    </row>
    <row r="126" spans="1:16" ht="66" customHeight="1" x14ac:dyDescent="0.25">
      <c r="A126" s="105" t="s">
        <v>278</v>
      </c>
      <c r="B126" s="105"/>
      <c r="C126" s="105"/>
      <c r="D126" s="105"/>
      <c r="E126" s="105"/>
      <c r="F126" s="105"/>
      <c r="G126" s="105"/>
      <c r="H126" s="105"/>
      <c r="I126" s="105"/>
      <c r="J126" s="105"/>
      <c r="K126" s="173" t="s">
        <v>14</v>
      </c>
      <c r="L126" s="220">
        <v>38984</v>
      </c>
      <c r="M126" s="162" t="s">
        <v>252</v>
      </c>
      <c r="N126" s="111"/>
      <c r="O126" s="37" t="s">
        <v>279</v>
      </c>
      <c r="P126" s="65">
        <f t="shared" si="7"/>
        <v>40933.199999999997</v>
      </c>
    </row>
    <row r="127" spans="1:16" ht="66" customHeight="1" x14ac:dyDescent="0.25">
      <c r="A127" s="105" t="s">
        <v>280</v>
      </c>
      <c r="B127" s="105"/>
      <c r="C127" s="105"/>
      <c r="D127" s="105"/>
      <c r="E127" s="105"/>
      <c r="F127" s="105"/>
      <c r="G127" s="105"/>
      <c r="H127" s="105"/>
      <c r="I127" s="105"/>
      <c r="J127" s="105"/>
      <c r="K127" s="173" t="s">
        <v>14</v>
      </c>
      <c r="L127" s="220">
        <v>35148</v>
      </c>
      <c r="M127" s="162" t="s">
        <v>252</v>
      </c>
      <c r="N127" s="111"/>
      <c r="O127" s="37" t="s">
        <v>281</v>
      </c>
      <c r="P127" s="65">
        <f t="shared" si="7"/>
        <v>36905.4</v>
      </c>
    </row>
    <row r="128" spans="1:16" ht="66" customHeight="1" x14ac:dyDescent="0.25">
      <c r="A128" s="105" t="s">
        <v>282</v>
      </c>
      <c r="B128" s="105"/>
      <c r="C128" s="105"/>
      <c r="D128" s="105"/>
      <c r="E128" s="105"/>
      <c r="F128" s="105"/>
      <c r="G128" s="105"/>
      <c r="H128" s="105"/>
      <c r="I128" s="105"/>
      <c r="J128" s="105"/>
      <c r="K128" s="173" t="s">
        <v>14</v>
      </c>
      <c r="L128" s="220">
        <v>47736</v>
      </c>
      <c r="M128" s="162" t="s">
        <v>283</v>
      </c>
      <c r="N128" s="120"/>
      <c r="O128" s="37" t="s">
        <v>284</v>
      </c>
      <c r="P128" s="65">
        <f t="shared" si="7"/>
        <v>50122.8</v>
      </c>
    </row>
    <row r="129" spans="1:16" ht="66" customHeight="1" x14ac:dyDescent="0.25">
      <c r="A129" s="105" t="s">
        <v>285</v>
      </c>
      <c r="B129" s="105"/>
      <c r="C129" s="105"/>
      <c r="D129" s="105"/>
      <c r="E129" s="105"/>
      <c r="F129" s="105"/>
      <c r="G129" s="105"/>
      <c r="H129" s="105"/>
      <c r="I129" s="105"/>
      <c r="J129" s="105"/>
      <c r="K129" s="173" t="s">
        <v>14</v>
      </c>
      <c r="L129" s="220">
        <v>56016</v>
      </c>
      <c r="M129" s="162" t="s">
        <v>272</v>
      </c>
      <c r="N129" s="116"/>
      <c r="O129" s="37" t="s">
        <v>286</v>
      </c>
      <c r="P129" s="65">
        <f t="shared" si="7"/>
        <v>58816.799999999996</v>
      </c>
    </row>
    <row r="130" spans="1:16" ht="66" customHeight="1" x14ac:dyDescent="0.25">
      <c r="A130" s="105" t="s">
        <v>287</v>
      </c>
      <c r="B130" s="105"/>
      <c r="C130" s="105"/>
      <c r="D130" s="105"/>
      <c r="E130" s="105"/>
      <c r="F130" s="105"/>
      <c r="G130" s="105"/>
      <c r="H130" s="105"/>
      <c r="I130" s="105"/>
      <c r="J130" s="105"/>
      <c r="K130" s="173" t="s">
        <v>14</v>
      </c>
      <c r="L130" s="220">
        <v>17254</v>
      </c>
      <c r="M130" s="162" t="s">
        <v>261</v>
      </c>
      <c r="N130" s="111"/>
      <c r="O130" s="37" t="s">
        <v>288</v>
      </c>
      <c r="P130" s="65">
        <f t="shared" si="7"/>
        <v>18116.7</v>
      </c>
    </row>
    <row r="131" spans="1:16" ht="66" customHeight="1" x14ac:dyDescent="0.25">
      <c r="A131" s="105" t="s">
        <v>289</v>
      </c>
      <c r="B131" s="105"/>
      <c r="C131" s="105"/>
      <c r="D131" s="105"/>
      <c r="E131" s="105"/>
      <c r="F131" s="105"/>
      <c r="G131" s="105"/>
      <c r="H131" s="105"/>
      <c r="I131" s="105"/>
      <c r="J131" s="105"/>
      <c r="K131" s="173" t="s">
        <v>14</v>
      </c>
      <c r="L131" s="220">
        <v>26844</v>
      </c>
      <c r="M131" s="162" t="s">
        <v>246</v>
      </c>
      <c r="N131" s="116"/>
      <c r="O131" s="37" t="s">
        <v>290</v>
      </c>
      <c r="P131" s="65">
        <f t="shared" si="7"/>
        <v>28186.2</v>
      </c>
    </row>
    <row r="132" spans="1:16" ht="66" customHeight="1" x14ac:dyDescent="0.25">
      <c r="A132" s="105" t="s">
        <v>291</v>
      </c>
      <c r="B132" s="105"/>
      <c r="C132" s="105"/>
      <c r="D132" s="105"/>
      <c r="E132" s="105"/>
      <c r="F132" s="105"/>
      <c r="G132" s="105"/>
      <c r="H132" s="105"/>
      <c r="I132" s="105"/>
      <c r="J132" s="105"/>
      <c r="K132" s="173" t="s">
        <v>14</v>
      </c>
      <c r="L132" s="220">
        <v>30124</v>
      </c>
      <c r="M132" s="162" t="s">
        <v>252</v>
      </c>
      <c r="N132" s="111"/>
      <c r="O132" s="37" t="s">
        <v>292</v>
      </c>
      <c r="P132" s="65">
        <f t="shared" si="7"/>
        <v>31630.2</v>
      </c>
    </row>
    <row r="133" spans="1:16" ht="66" customHeight="1" x14ac:dyDescent="0.25">
      <c r="A133" s="105" t="s">
        <v>293</v>
      </c>
      <c r="B133" s="105"/>
      <c r="C133" s="105"/>
      <c r="D133" s="105"/>
      <c r="E133" s="105"/>
      <c r="F133" s="105"/>
      <c r="G133" s="105"/>
      <c r="H133" s="105"/>
      <c r="I133" s="105"/>
      <c r="J133" s="105"/>
      <c r="K133" s="173" t="s">
        <v>14</v>
      </c>
      <c r="L133" s="220">
        <v>42032</v>
      </c>
      <c r="M133" s="162" t="s">
        <v>252</v>
      </c>
      <c r="N133" s="111"/>
      <c r="O133" s="37" t="s">
        <v>294</v>
      </c>
      <c r="P133" s="65">
        <f t="shared" si="7"/>
        <v>44133.599999999999</v>
      </c>
    </row>
    <row r="134" spans="1:16" ht="66" customHeight="1" x14ac:dyDescent="0.25">
      <c r="A134" s="105" t="s">
        <v>295</v>
      </c>
      <c r="B134" s="105"/>
      <c r="C134" s="105"/>
      <c r="D134" s="105"/>
      <c r="E134" s="105"/>
      <c r="F134" s="105"/>
      <c r="G134" s="105"/>
      <c r="H134" s="105"/>
      <c r="I134" s="105"/>
      <c r="J134" s="105"/>
      <c r="K134" s="173" t="s">
        <v>14</v>
      </c>
      <c r="L134" s="220">
        <v>38188</v>
      </c>
      <c r="M134" s="162" t="s">
        <v>252</v>
      </c>
      <c r="N134" s="112"/>
      <c r="O134" s="37" t="s">
        <v>296</v>
      </c>
      <c r="P134" s="65">
        <f t="shared" si="7"/>
        <v>40097.4</v>
      </c>
    </row>
    <row r="135" spans="1:16" ht="66" customHeight="1" x14ac:dyDescent="0.25">
      <c r="A135" s="105" t="s">
        <v>297</v>
      </c>
      <c r="B135" s="105"/>
      <c r="C135" s="105"/>
      <c r="D135" s="105"/>
      <c r="E135" s="105"/>
      <c r="F135" s="105"/>
      <c r="G135" s="105"/>
      <c r="H135" s="105"/>
      <c r="I135" s="105"/>
      <c r="J135" s="105"/>
      <c r="K135" s="173" t="s">
        <v>14</v>
      </c>
      <c r="L135" s="220">
        <v>53262</v>
      </c>
      <c r="M135" s="162" t="s">
        <v>272</v>
      </c>
      <c r="N135" s="111"/>
      <c r="O135" s="37" t="s">
        <v>298</v>
      </c>
      <c r="P135" s="65">
        <f t="shared" si="7"/>
        <v>55925.1</v>
      </c>
    </row>
    <row r="136" spans="1:16" ht="66" customHeight="1" x14ac:dyDescent="0.25">
      <c r="A136" s="105" t="s">
        <v>299</v>
      </c>
      <c r="B136" s="105"/>
      <c r="C136" s="105"/>
      <c r="D136" s="105"/>
      <c r="E136" s="105"/>
      <c r="F136" s="105"/>
      <c r="G136" s="105"/>
      <c r="H136" s="105"/>
      <c r="I136" s="105"/>
      <c r="J136" s="105"/>
      <c r="K136" s="173" t="s">
        <v>14</v>
      </c>
      <c r="L136" s="220">
        <v>48246</v>
      </c>
      <c r="M136" s="162" t="s">
        <v>300</v>
      </c>
      <c r="N136" s="112"/>
      <c r="O136" s="37" t="s">
        <v>301</v>
      </c>
      <c r="P136" s="65">
        <f t="shared" si="7"/>
        <v>50658.299999999996</v>
      </c>
    </row>
    <row r="137" spans="1:16" ht="66" customHeight="1" x14ac:dyDescent="0.25">
      <c r="A137" s="105" t="s">
        <v>302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73" t="s">
        <v>14</v>
      </c>
      <c r="L137" s="220">
        <v>68190</v>
      </c>
      <c r="M137" s="162" t="s">
        <v>303</v>
      </c>
      <c r="N137" s="112"/>
      <c r="O137" s="37" t="s">
        <v>304</v>
      </c>
      <c r="P137" s="65">
        <f t="shared" si="7"/>
        <v>71599.5</v>
      </c>
    </row>
    <row r="138" spans="1:16" ht="66" customHeight="1" x14ac:dyDescent="0.25">
      <c r="A138" s="105" t="s">
        <v>305</v>
      </c>
      <c r="B138" s="105"/>
      <c r="C138" s="105"/>
      <c r="D138" s="105"/>
      <c r="E138" s="105"/>
      <c r="F138" s="105"/>
      <c r="G138" s="105"/>
      <c r="H138" s="105"/>
      <c r="I138" s="105"/>
      <c r="J138" s="105"/>
      <c r="K138" s="173" t="s">
        <v>14</v>
      </c>
      <c r="L138" s="220">
        <v>70228</v>
      </c>
      <c r="M138" s="162" t="s">
        <v>303</v>
      </c>
      <c r="N138" s="112"/>
      <c r="O138" s="37" t="s">
        <v>306</v>
      </c>
      <c r="P138" s="65">
        <f t="shared" si="7"/>
        <v>73739.399999999994</v>
      </c>
    </row>
    <row r="139" spans="1:16" ht="66" customHeight="1" x14ac:dyDescent="0.25">
      <c r="A139" s="105" t="s">
        <v>307</v>
      </c>
      <c r="B139" s="105"/>
      <c r="C139" s="105"/>
      <c r="D139" s="105"/>
      <c r="E139" s="105"/>
      <c r="F139" s="105"/>
      <c r="G139" s="105"/>
      <c r="H139" s="105"/>
      <c r="I139" s="105"/>
      <c r="J139" s="105"/>
      <c r="K139" s="173" t="s">
        <v>14</v>
      </c>
      <c r="L139" s="220">
        <v>43568</v>
      </c>
      <c r="M139" s="168" t="s">
        <v>308</v>
      </c>
      <c r="N139" s="112"/>
      <c r="O139" s="48" t="s">
        <v>281</v>
      </c>
      <c r="P139" s="65">
        <f t="shared" si="7"/>
        <v>45746.400000000001</v>
      </c>
    </row>
    <row r="140" spans="1:16" ht="66" customHeight="1" x14ac:dyDescent="0.25">
      <c r="A140" s="105" t="s">
        <v>309</v>
      </c>
      <c r="B140" s="105"/>
      <c r="C140" s="105"/>
      <c r="D140" s="105"/>
      <c r="E140" s="105"/>
      <c r="F140" s="105"/>
      <c r="G140" s="105"/>
      <c r="H140" s="105"/>
      <c r="I140" s="105"/>
      <c r="J140" s="105"/>
      <c r="K140" s="173" t="s">
        <v>14</v>
      </c>
      <c r="L140" s="220">
        <v>78218</v>
      </c>
      <c r="M140" s="162" t="s">
        <v>310</v>
      </c>
      <c r="N140" s="116"/>
      <c r="O140" s="37" t="s">
        <v>311</v>
      </c>
      <c r="P140" s="65">
        <f t="shared" si="7"/>
        <v>82128.899999999994</v>
      </c>
    </row>
    <row r="141" spans="1:16" ht="66" customHeight="1" x14ac:dyDescent="0.25">
      <c r="A141" s="105" t="s">
        <v>312</v>
      </c>
      <c r="B141" s="105"/>
      <c r="C141" s="105"/>
      <c r="D141" s="105"/>
      <c r="E141" s="105"/>
      <c r="F141" s="105"/>
      <c r="G141" s="105"/>
      <c r="H141" s="105"/>
      <c r="I141" s="105"/>
      <c r="J141" s="105"/>
      <c r="K141" s="173" t="s">
        <v>14</v>
      </c>
      <c r="L141" s="220">
        <v>114150</v>
      </c>
      <c r="M141" s="162" t="s">
        <v>310</v>
      </c>
      <c r="N141" s="112"/>
      <c r="O141" s="37" t="s">
        <v>313</v>
      </c>
      <c r="P141" s="65">
        <f t="shared" si="7"/>
        <v>119857.5</v>
      </c>
    </row>
    <row r="142" spans="1:16" ht="66" customHeight="1" x14ac:dyDescent="0.25">
      <c r="A142" s="105" t="s">
        <v>314</v>
      </c>
      <c r="B142" s="105"/>
      <c r="C142" s="105"/>
      <c r="D142" s="105"/>
      <c r="E142" s="105"/>
      <c r="F142" s="105"/>
      <c r="G142" s="105"/>
      <c r="H142" s="105"/>
      <c r="I142" s="105"/>
      <c r="J142" s="105"/>
      <c r="K142" s="173" t="s">
        <v>14</v>
      </c>
      <c r="L142" s="220">
        <v>136434</v>
      </c>
      <c r="M142" s="162" t="s">
        <v>310</v>
      </c>
      <c r="N142" s="112"/>
      <c r="O142" s="44" t="s">
        <v>315</v>
      </c>
      <c r="P142" s="65">
        <f t="shared" si="7"/>
        <v>143255.69999999998</v>
      </c>
    </row>
    <row r="143" spans="1:16" ht="66" customHeight="1" x14ac:dyDescent="0.25">
      <c r="A143" s="105" t="s">
        <v>316</v>
      </c>
      <c r="B143" s="105"/>
      <c r="C143" s="105"/>
      <c r="D143" s="105"/>
      <c r="E143" s="105"/>
      <c r="F143" s="105"/>
      <c r="G143" s="105"/>
      <c r="H143" s="105"/>
      <c r="I143" s="105"/>
      <c r="J143" s="105"/>
      <c r="K143" s="173" t="s">
        <v>14</v>
      </c>
      <c r="L143" s="220">
        <v>151838</v>
      </c>
      <c r="M143" s="162" t="s">
        <v>317</v>
      </c>
      <c r="N143" s="111"/>
      <c r="O143" s="37" t="s">
        <v>318</v>
      </c>
      <c r="P143" s="65">
        <f t="shared" si="7"/>
        <v>159429.90000000002</v>
      </c>
    </row>
    <row r="144" spans="1:16" ht="66" customHeight="1" x14ac:dyDescent="0.25">
      <c r="A144" s="105" t="s">
        <v>319</v>
      </c>
      <c r="B144" s="105"/>
      <c r="C144" s="105"/>
      <c r="D144" s="105"/>
      <c r="E144" s="105"/>
      <c r="F144" s="105"/>
      <c r="G144" s="105"/>
      <c r="H144" s="105"/>
      <c r="I144" s="105"/>
      <c r="J144" s="105"/>
      <c r="K144" s="173" t="s">
        <v>14</v>
      </c>
      <c r="L144" s="220">
        <v>158756</v>
      </c>
      <c r="M144" s="162" t="s">
        <v>303</v>
      </c>
      <c r="N144" s="111"/>
      <c r="O144" s="37" t="s">
        <v>320</v>
      </c>
      <c r="P144" s="65">
        <f t="shared" si="7"/>
        <v>166693.79999999999</v>
      </c>
    </row>
    <row r="145" spans="1:16" ht="66" customHeight="1" x14ac:dyDescent="0.25">
      <c r="A145" s="105" t="s">
        <v>321</v>
      </c>
      <c r="B145" s="105"/>
      <c r="C145" s="105"/>
      <c r="D145" s="105"/>
      <c r="E145" s="105"/>
      <c r="F145" s="105"/>
      <c r="G145" s="105"/>
      <c r="H145" s="105"/>
      <c r="I145" s="105"/>
      <c r="J145" s="105"/>
      <c r="K145" s="161" t="s">
        <v>14</v>
      </c>
      <c r="L145" s="220">
        <v>175066</v>
      </c>
      <c r="M145" s="162" t="s">
        <v>303</v>
      </c>
      <c r="N145" s="111"/>
      <c r="O145" s="37" t="s">
        <v>322</v>
      </c>
      <c r="P145" s="65">
        <f t="shared" si="7"/>
        <v>183819.30000000002</v>
      </c>
    </row>
    <row r="146" spans="1:16" ht="66" customHeight="1" x14ac:dyDescent="0.25">
      <c r="A146" s="105" t="s">
        <v>323</v>
      </c>
      <c r="B146" s="105"/>
      <c r="C146" s="105"/>
      <c r="D146" s="105"/>
      <c r="E146" s="105"/>
      <c r="F146" s="105"/>
      <c r="G146" s="105"/>
      <c r="H146" s="105"/>
      <c r="I146" s="105"/>
      <c r="J146" s="105"/>
      <c r="K146" s="161" t="s">
        <v>14</v>
      </c>
      <c r="L146" s="220">
        <v>179432</v>
      </c>
      <c r="M146" s="162" t="s">
        <v>303</v>
      </c>
      <c r="N146" s="111"/>
      <c r="O146" s="37" t="s">
        <v>324</v>
      </c>
      <c r="P146" s="65">
        <f t="shared" si="7"/>
        <v>188403.6</v>
      </c>
    </row>
    <row r="147" spans="1:16" ht="66" customHeight="1" x14ac:dyDescent="0.25">
      <c r="A147" s="105" t="s">
        <v>325</v>
      </c>
      <c r="B147" s="105"/>
      <c r="C147" s="105"/>
      <c r="D147" s="105"/>
      <c r="E147" s="105"/>
      <c r="F147" s="105"/>
      <c r="G147" s="105"/>
      <c r="H147" s="105"/>
      <c r="I147" s="105"/>
      <c r="J147" s="105"/>
      <c r="K147" s="161" t="s">
        <v>14</v>
      </c>
      <c r="L147" s="220">
        <v>52290</v>
      </c>
      <c r="M147" s="162" t="s">
        <v>252</v>
      </c>
      <c r="N147" s="112"/>
      <c r="O147" s="37" t="s">
        <v>326</v>
      </c>
      <c r="P147" s="65">
        <f t="shared" si="7"/>
        <v>54904.5</v>
      </c>
    </row>
    <row r="148" spans="1:16" ht="66" customHeight="1" x14ac:dyDescent="0.25">
      <c r="A148" s="105" t="s">
        <v>327</v>
      </c>
      <c r="B148" s="105"/>
      <c r="C148" s="105"/>
      <c r="D148" s="105"/>
      <c r="E148" s="105"/>
      <c r="F148" s="105"/>
      <c r="G148" s="105"/>
      <c r="H148" s="105"/>
      <c r="I148" s="105"/>
      <c r="J148" s="105"/>
      <c r="K148" s="161" t="s">
        <v>14</v>
      </c>
      <c r="L148" s="220">
        <v>193154</v>
      </c>
      <c r="M148" s="162" t="s">
        <v>328</v>
      </c>
      <c r="N148" s="112"/>
      <c r="O148" s="44" t="s">
        <v>329</v>
      </c>
      <c r="P148" s="65">
        <f t="shared" si="7"/>
        <v>202811.69999999998</v>
      </c>
    </row>
    <row r="149" spans="1:16" ht="66" customHeight="1" x14ac:dyDescent="0.25">
      <c r="A149" s="105" t="s">
        <v>330</v>
      </c>
      <c r="B149" s="105"/>
      <c r="C149" s="105"/>
      <c r="D149" s="105"/>
      <c r="E149" s="105"/>
      <c r="F149" s="105"/>
      <c r="G149" s="105"/>
      <c r="H149" s="105"/>
      <c r="I149" s="105"/>
      <c r="J149" s="105"/>
      <c r="K149" s="161" t="s">
        <v>14</v>
      </c>
      <c r="L149" s="220">
        <v>200124</v>
      </c>
      <c r="M149" s="162" t="s">
        <v>331</v>
      </c>
      <c r="N149" s="111"/>
      <c r="O149" s="37" t="s">
        <v>332</v>
      </c>
      <c r="P149" s="65">
        <f t="shared" si="7"/>
        <v>210130.2</v>
      </c>
    </row>
    <row r="150" spans="1:16" ht="66" customHeight="1" x14ac:dyDescent="0.25">
      <c r="A150" s="105" t="s">
        <v>333</v>
      </c>
      <c r="B150" s="105"/>
      <c r="C150" s="105"/>
      <c r="D150" s="105"/>
      <c r="E150" s="105"/>
      <c r="F150" s="105"/>
      <c r="G150" s="105"/>
      <c r="H150" s="105"/>
      <c r="I150" s="105"/>
      <c r="J150" s="105"/>
      <c r="K150" s="161" t="s">
        <v>14</v>
      </c>
      <c r="L150" s="220">
        <v>194906</v>
      </c>
      <c r="M150" s="162" t="s">
        <v>331</v>
      </c>
      <c r="N150" s="111"/>
      <c r="O150" s="37" t="s">
        <v>334</v>
      </c>
      <c r="P150" s="65">
        <f t="shared" si="7"/>
        <v>204651.3</v>
      </c>
    </row>
    <row r="151" spans="1:16" ht="66" customHeight="1" x14ac:dyDescent="0.25">
      <c r="A151" s="105" t="s">
        <v>335</v>
      </c>
      <c r="B151" s="105"/>
      <c r="C151" s="105"/>
      <c r="D151" s="105"/>
      <c r="E151" s="105"/>
      <c r="F151" s="105"/>
      <c r="G151" s="105"/>
      <c r="H151" s="105"/>
      <c r="I151" s="105"/>
      <c r="J151" s="105"/>
      <c r="K151" s="161" t="s">
        <v>14</v>
      </c>
      <c r="L151" s="220">
        <v>214298</v>
      </c>
      <c r="M151" s="162" t="s">
        <v>331</v>
      </c>
      <c r="N151" s="122"/>
      <c r="O151" s="44" t="s">
        <v>336</v>
      </c>
      <c r="P151" s="65">
        <f t="shared" si="7"/>
        <v>225012.9</v>
      </c>
    </row>
    <row r="152" spans="1:16" ht="66" customHeight="1" x14ac:dyDescent="0.25">
      <c r="A152" s="105" t="s">
        <v>337</v>
      </c>
      <c r="B152" s="105"/>
      <c r="C152" s="105"/>
      <c r="D152" s="105"/>
      <c r="E152" s="105"/>
      <c r="F152" s="105"/>
      <c r="G152" s="105"/>
      <c r="H152" s="105"/>
      <c r="I152" s="105"/>
      <c r="J152" s="105"/>
      <c r="K152" s="161" t="s">
        <v>14</v>
      </c>
      <c r="L152" s="220">
        <v>229356</v>
      </c>
      <c r="M152" s="162" t="s">
        <v>338</v>
      </c>
      <c r="N152" s="112"/>
      <c r="O152" s="44" t="s">
        <v>339</v>
      </c>
      <c r="P152" s="65">
        <f t="shared" si="7"/>
        <v>240823.8</v>
      </c>
    </row>
    <row r="153" spans="1:16" ht="66" customHeight="1" x14ac:dyDescent="0.25">
      <c r="A153" s="105" t="s">
        <v>340</v>
      </c>
      <c r="B153" s="105"/>
      <c r="C153" s="105"/>
      <c r="D153" s="105"/>
      <c r="E153" s="105"/>
      <c r="F153" s="105"/>
      <c r="G153" s="105"/>
      <c r="H153" s="105"/>
      <c r="I153" s="105"/>
      <c r="J153" s="105"/>
      <c r="K153" s="161" t="s">
        <v>14</v>
      </c>
      <c r="L153" s="220">
        <v>70450</v>
      </c>
      <c r="M153" s="162" t="s">
        <v>341</v>
      </c>
      <c r="N153" s="112"/>
      <c r="O153" s="44" t="s">
        <v>342</v>
      </c>
      <c r="P153" s="65">
        <f t="shared" si="7"/>
        <v>73972.5</v>
      </c>
    </row>
    <row r="154" spans="1:16" ht="66" customHeight="1" x14ac:dyDescent="0.25">
      <c r="A154" s="105" t="s">
        <v>343</v>
      </c>
      <c r="B154" s="105"/>
      <c r="C154" s="105"/>
      <c r="D154" s="105"/>
      <c r="E154" s="105"/>
      <c r="F154" s="105"/>
      <c r="G154" s="105"/>
      <c r="H154" s="105"/>
      <c r="I154" s="105"/>
      <c r="J154" s="105"/>
      <c r="K154" s="161" t="s">
        <v>14</v>
      </c>
      <c r="L154" s="220">
        <v>56808</v>
      </c>
      <c r="M154" s="162" t="s">
        <v>341</v>
      </c>
      <c r="N154" s="112"/>
      <c r="O154" s="44" t="s">
        <v>344</v>
      </c>
      <c r="P154" s="65">
        <f t="shared" si="7"/>
        <v>59648.4</v>
      </c>
    </row>
    <row r="155" spans="1:16" ht="66" customHeight="1" x14ac:dyDescent="0.25">
      <c r="A155" s="105" t="s">
        <v>345</v>
      </c>
      <c r="B155" s="105"/>
      <c r="C155" s="105"/>
      <c r="D155" s="105"/>
      <c r="E155" s="105"/>
      <c r="F155" s="105"/>
      <c r="G155" s="105"/>
      <c r="H155" s="105"/>
      <c r="I155" s="105"/>
      <c r="J155" s="105"/>
      <c r="K155" s="161" t="s">
        <v>14</v>
      </c>
      <c r="L155" s="220">
        <v>75530</v>
      </c>
      <c r="M155" s="162" t="s">
        <v>346</v>
      </c>
      <c r="N155" s="112"/>
      <c r="O155" s="44" t="s">
        <v>347</v>
      </c>
      <c r="P155" s="65">
        <f t="shared" si="7"/>
        <v>79306.5</v>
      </c>
    </row>
    <row r="156" spans="1:16" ht="66" customHeight="1" x14ac:dyDescent="0.25">
      <c r="A156" s="105" t="s">
        <v>348</v>
      </c>
      <c r="B156" s="105"/>
      <c r="C156" s="105"/>
      <c r="D156" s="105"/>
      <c r="E156" s="105"/>
      <c r="F156" s="105"/>
      <c r="G156" s="105"/>
      <c r="H156" s="105"/>
      <c r="I156" s="105"/>
      <c r="J156" s="105"/>
      <c r="K156" s="161" t="s">
        <v>14</v>
      </c>
      <c r="L156" s="220">
        <v>86320</v>
      </c>
      <c r="M156" s="162" t="s">
        <v>349</v>
      </c>
      <c r="N156" s="112"/>
      <c r="O156" s="44" t="s">
        <v>350</v>
      </c>
      <c r="P156" s="65">
        <f t="shared" si="7"/>
        <v>90636</v>
      </c>
    </row>
    <row r="157" spans="1:16" ht="66" customHeight="1" x14ac:dyDescent="0.25">
      <c r="A157" s="105" t="s">
        <v>351</v>
      </c>
      <c r="B157" s="105"/>
      <c r="C157" s="105"/>
      <c r="D157" s="105"/>
      <c r="E157" s="105"/>
      <c r="F157" s="105"/>
      <c r="G157" s="105"/>
      <c r="H157" s="105"/>
      <c r="I157" s="105"/>
      <c r="J157" s="105"/>
      <c r="K157" s="161" t="s">
        <v>14</v>
      </c>
      <c r="L157" s="220">
        <v>109528</v>
      </c>
      <c r="M157" s="162" t="s">
        <v>352</v>
      </c>
      <c r="N157" s="112"/>
      <c r="O157" s="44" t="s">
        <v>353</v>
      </c>
      <c r="P157" s="65">
        <f t="shared" si="7"/>
        <v>115004.4</v>
      </c>
    </row>
    <row r="158" spans="1:16" ht="66" customHeight="1" x14ac:dyDescent="0.25">
      <c r="A158" s="105" t="s">
        <v>354</v>
      </c>
      <c r="B158" s="105"/>
      <c r="C158" s="105"/>
      <c r="D158" s="105"/>
      <c r="E158" s="105"/>
      <c r="F158" s="105"/>
      <c r="G158" s="105"/>
      <c r="H158" s="105"/>
      <c r="I158" s="105"/>
      <c r="J158" s="105"/>
      <c r="K158" s="161" t="s">
        <v>14</v>
      </c>
      <c r="L158" s="220">
        <v>66178</v>
      </c>
      <c r="M158" s="162" t="s">
        <v>355</v>
      </c>
      <c r="N158" s="112"/>
      <c r="O158" s="44" t="s">
        <v>356</v>
      </c>
      <c r="P158" s="65">
        <f t="shared" si="7"/>
        <v>69486.899999999994</v>
      </c>
    </row>
    <row r="159" spans="1:16" ht="66" customHeight="1" x14ac:dyDescent="0.25">
      <c r="A159" s="105" t="s">
        <v>357</v>
      </c>
      <c r="B159" s="105"/>
      <c r="C159" s="105"/>
      <c r="D159" s="105"/>
      <c r="E159" s="105"/>
      <c r="F159" s="105"/>
      <c r="G159" s="105"/>
      <c r="H159" s="105"/>
      <c r="I159" s="105"/>
      <c r="J159" s="105"/>
      <c r="K159" s="161" t="s">
        <v>14</v>
      </c>
      <c r="L159" s="220">
        <v>87872</v>
      </c>
      <c r="M159" s="162" t="s">
        <v>358</v>
      </c>
      <c r="N159" s="112"/>
      <c r="O159" s="44" t="s">
        <v>359</v>
      </c>
      <c r="P159" s="65">
        <f t="shared" si="7"/>
        <v>92265.600000000006</v>
      </c>
    </row>
    <row r="160" spans="1:16" ht="15" customHeight="1" x14ac:dyDescent="0.25">
      <c r="A160" s="167"/>
      <c r="B160" s="167"/>
      <c r="C160" s="167"/>
      <c r="D160" s="167"/>
      <c r="E160" s="167"/>
      <c r="F160" s="167"/>
      <c r="G160" s="167"/>
      <c r="H160" s="167"/>
      <c r="I160" s="167"/>
      <c r="J160" s="167"/>
      <c r="K160" s="159"/>
      <c r="L160" s="225"/>
      <c r="M160" s="164"/>
      <c r="N160" s="112"/>
      <c r="O160" s="43"/>
      <c r="P160" s="64"/>
    </row>
    <row r="161" spans="1:16" ht="15" customHeight="1" x14ac:dyDescent="0.25">
      <c r="A161" s="165" t="s">
        <v>360</v>
      </c>
      <c r="B161" s="165"/>
      <c r="C161" s="165"/>
      <c r="D161" s="165"/>
      <c r="E161" s="165"/>
      <c r="F161" s="165"/>
      <c r="G161" s="165"/>
      <c r="H161" s="165"/>
      <c r="I161" s="165"/>
      <c r="J161" s="165"/>
      <c r="K161" s="165"/>
      <c r="L161" s="165"/>
      <c r="M161" s="166" t="s">
        <v>9</v>
      </c>
      <c r="N161" s="113" t="s">
        <v>4</v>
      </c>
      <c r="O161" s="39" t="s">
        <v>5</v>
      </c>
      <c r="P161" s="63"/>
    </row>
    <row r="162" spans="1:16" ht="66" customHeight="1" x14ac:dyDescent="0.25">
      <c r="A162" s="105" t="s">
        <v>361</v>
      </c>
      <c r="B162" s="105"/>
      <c r="C162" s="105"/>
      <c r="D162" s="105"/>
      <c r="E162" s="105"/>
      <c r="F162" s="105"/>
      <c r="G162" s="105"/>
      <c r="H162" s="105"/>
      <c r="I162" s="105"/>
      <c r="J162" s="105"/>
      <c r="K162" s="159">
        <v>0.18</v>
      </c>
      <c r="L162" s="220">
        <v>1760</v>
      </c>
      <c r="M162" s="160" t="s">
        <v>362</v>
      </c>
      <c r="N162" s="111"/>
      <c r="O162" s="37" t="s">
        <v>363</v>
      </c>
      <c r="P162" s="65">
        <f t="shared" ref="P162:P173" si="8">L162/100*105</f>
        <v>1848.0000000000002</v>
      </c>
    </row>
    <row r="163" spans="1:16" ht="66" customHeight="1" x14ac:dyDescent="0.25">
      <c r="A163" s="177" t="s">
        <v>364</v>
      </c>
      <c r="B163" s="177"/>
      <c r="C163" s="177"/>
      <c r="D163" s="177"/>
      <c r="E163" s="177"/>
      <c r="F163" s="177"/>
      <c r="G163" s="177"/>
      <c r="H163" s="177"/>
      <c r="I163" s="177"/>
      <c r="J163" s="177"/>
      <c r="K163" s="159">
        <v>0.18</v>
      </c>
      <c r="L163" s="220">
        <v>1718</v>
      </c>
      <c r="M163" s="160"/>
      <c r="N163" s="119"/>
      <c r="O163" s="43" t="s">
        <v>365</v>
      </c>
      <c r="P163" s="65">
        <f t="shared" si="8"/>
        <v>1803.8999999999999</v>
      </c>
    </row>
    <row r="164" spans="1:16" ht="66" customHeight="1" x14ac:dyDescent="0.25">
      <c r="A164" s="177" t="s">
        <v>366</v>
      </c>
      <c r="B164" s="177"/>
      <c r="C164" s="177"/>
      <c r="D164" s="177"/>
      <c r="E164" s="177"/>
      <c r="F164" s="177"/>
      <c r="G164" s="177"/>
      <c r="H164" s="177"/>
      <c r="I164" s="177"/>
      <c r="J164" s="177"/>
      <c r="K164" s="159">
        <v>0.18</v>
      </c>
      <c r="L164" s="220">
        <v>1718</v>
      </c>
      <c r="M164" s="160" t="s">
        <v>362</v>
      </c>
      <c r="N164" s="119"/>
      <c r="O164" s="43" t="s">
        <v>367</v>
      </c>
      <c r="P164" s="65">
        <f t="shared" si="8"/>
        <v>1803.8999999999999</v>
      </c>
    </row>
    <row r="165" spans="1:16" ht="66" customHeight="1" x14ac:dyDescent="0.25">
      <c r="A165" s="105" t="s">
        <v>368</v>
      </c>
      <c r="B165" s="105"/>
      <c r="C165" s="105"/>
      <c r="D165" s="105"/>
      <c r="E165" s="105"/>
      <c r="F165" s="105"/>
      <c r="G165" s="105"/>
      <c r="H165" s="105"/>
      <c r="I165" s="105"/>
      <c r="J165" s="105"/>
      <c r="K165" s="159">
        <v>0.18</v>
      </c>
      <c r="L165" s="220">
        <v>3186</v>
      </c>
      <c r="M165" s="160" t="s">
        <v>369</v>
      </c>
      <c r="N165" s="111"/>
      <c r="O165" s="37" t="s">
        <v>370</v>
      </c>
      <c r="P165" s="65">
        <f t="shared" si="8"/>
        <v>3345.2999999999997</v>
      </c>
    </row>
    <row r="166" spans="1:16" ht="66" customHeight="1" x14ac:dyDescent="0.25">
      <c r="A166" s="177" t="s">
        <v>371</v>
      </c>
      <c r="B166" s="177"/>
      <c r="C166" s="177"/>
      <c r="D166" s="177"/>
      <c r="E166" s="177"/>
      <c r="F166" s="177"/>
      <c r="G166" s="177"/>
      <c r="H166" s="177"/>
      <c r="I166" s="177"/>
      <c r="J166" s="177"/>
      <c r="K166" s="159">
        <v>0.18</v>
      </c>
      <c r="L166" s="220">
        <v>2874</v>
      </c>
      <c r="M166" s="164"/>
      <c r="N166" s="119"/>
      <c r="O166" s="43" t="s">
        <v>372</v>
      </c>
      <c r="P166" s="65">
        <f t="shared" si="8"/>
        <v>3017.7</v>
      </c>
    </row>
    <row r="167" spans="1:16" ht="66" customHeight="1" x14ac:dyDescent="0.25">
      <c r="A167" s="105" t="s">
        <v>373</v>
      </c>
      <c r="B167" s="105"/>
      <c r="C167" s="105"/>
      <c r="D167" s="105"/>
      <c r="E167" s="105"/>
      <c r="F167" s="105"/>
      <c r="G167" s="105"/>
      <c r="H167" s="105"/>
      <c r="I167" s="105"/>
      <c r="J167" s="105"/>
      <c r="K167" s="159">
        <v>0.18</v>
      </c>
      <c r="L167" s="220">
        <v>3876</v>
      </c>
      <c r="M167" s="160" t="s">
        <v>374</v>
      </c>
      <c r="N167" s="111"/>
      <c r="O167" s="37" t="s">
        <v>375</v>
      </c>
      <c r="P167" s="65">
        <f t="shared" si="8"/>
        <v>4069.7999999999997</v>
      </c>
    </row>
    <row r="168" spans="1:16" ht="66" customHeight="1" x14ac:dyDescent="0.25">
      <c r="A168" s="105" t="s">
        <v>376</v>
      </c>
      <c r="B168" s="105"/>
      <c r="C168" s="105"/>
      <c r="D168" s="105"/>
      <c r="E168" s="105"/>
      <c r="F168" s="105"/>
      <c r="G168" s="105"/>
      <c r="H168" s="105"/>
      <c r="I168" s="105"/>
      <c r="J168" s="105"/>
      <c r="K168" s="159">
        <v>0.18</v>
      </c>
      <c r="L168" s="220">
        <v>3774</v>
      </c>
      <c r="M168" s="160" t="s">
        <v>377</v>
      </c>
      <c r="N168" s="115"/>
      <c r="O168" s="37" t="s">
        <v>378</v>
      </c>
      <c r="P168" s="65">
        <f t="shared" si="8"/>
        <v>3962.7000000000003</v>
      </c>
    </row>
    <row r="169" spans="1:16" ht="66" customHeight="1" x14ac:dyDescent="0.25">
      <c r="A169" s="105" t="s">
        <v>379</v>
      </c>
      <c r="B169" s="105"/>
      <c r="C169" s="105"/>
      <c r="D169" s="105"/>
      <c r="E169" s="105"/>
      <c r="F169" s="105"/>
      <c r="G169" s="105"/>
      <c r="H169" s="105"/>
      <c r="I169" s="105"/>
      <c r="J169" s="105"/>
      <c r="K169" s="161">
        <v>0.18</v>
      </c>
      <c r="L169" s="220">
        <v>4522</v>
      </c>
      <c r="M169" s="162" t="s">
        <v>380</v>
      </c>
      <c r="N169" s="116"/>
      <c r="O169" s="37" t="s">
        <v>381</v>
      </c>
      <c r="P169" s="65">
        <f t="shared" si="8"/>
        <v>4748.0999999999995</v>
      </c>
    </row>
    <row r="170" spans="1:16" ht="66" customHeight="1" x14ac:dyDescent="0.25">
      <c r="A170" s="105" t="s">
        <v>382</v>
      </c>
      <c r="B170" s="105"/>
      <c r="C170" s="105"/>
      <c r="D170" s="105"/>
      <c r="E170" s="105"/>
      <c r="F170" s="105"/>
      <c r="G170" s="105"/>
      <c r="H170" s="105"/>
      <c r="I170" s="105"/>
      <c r="J170" s="105"/>
      <c r="K170" s="161">
        <v>0.18</v>
      </c>
      <c r="L170" s="220">
        <v>13396</v>
      </c>
      <c r="M170" s="162" t="s">
        <v>383</v>
      </c>
      <c r="N170" s="111"/>
      <c r="O170" s="37" t="s">
        <v>384</v>
      </c>
      <c r="P170" s="65">
        <f t="shared" si="8"/>
        <v>14065.800000000001</v>
      </c>
    </row>
    <row r="171" spans="1:16" ht="66" customHeight="1" x14ac:dyDescent="0.25">
      <c r="A171" s="105" t="s">
        <v>385</v>
      </c>
      <c r="B171" s="105"/>
      <c r="C171" s="105"/>
      <c r="D171" s="105"/>
      <c r="E171" s="105"/>
      <c r="F171" s="105"/>
      <c r="G171" s="105"/>
      <c r="H171" s="105"/>
      <c r="I171" s="105"/>
      <c r="J171" s="105"/>
      <c r="K171" s="159">
        <v>0.18</v>
      </c>
      <c r="L171" s="220">
        <v>3826</v>
      </c>
      <c r="M171" s="160" t="s">
        <v>386</v>
      </c>
      <c r="N171" s="111"/>
      <c r="O171" s="37" t="s">
        <v>387</v>
      </c>
      <c r="P171" s="65">
        <f t="shared" si="8"/>
        <v>4017.2999999999997</v>
      </c>
    </row>
    <row r="172" spans="1:16" ht="66" customHeight="1" x14ac:dyDescent="0.25">
      <c r="A172" s="105" t="s">
        <v>388</v>
      </c>
      <c r="B172" s="105"/>
      <c r="C172" s="105"/>
      <c r="D172" s="105"/>
      <c r="E172" s="105"/>
      <c r="F172" s="105"/>
      <c r="G172" s="105"/>
      <c r="H172" s="105"/>
      <c r="I172" s="105"/>
      <c r="J172" s="105"/>
      <c r="K172" s="159">
        <v>0.18</v>
      </c>
      <c r="L172" s="220">
        <v>3808</v>
      </c>
      <c r="M172" s="160" t="s">
        <v>386</v>
      </c>
      <c r="N172" s="111"/>
      <c r="O172" s="37" t="s">
        <v>389</v>
      </c>
      <c r="P172" s="65">
        <f t="shared" si="8"/>
        <v>3998.3999999999996</v>
      </c>
    </row>
    <row r="173" spans="1:16" ht="66" customHeight="1" x14ac:dyDescent="0.25">
      <c r="A173" s="105" t="s">
        <v>390</v>
      </c>
      <c r="B173" s="105"/>
      <c r="C173" s="105"/>
      <c r="D173" s="105"/>
      <c r="E173" s="105"/>
      <c r="F173" s="105"/>
      <c r="G173" s="105"/>
      <c r="H173" s="105"/>
      <c r="I173" s="105"/>
      <c r="J173" s="105"/>
      <c r="K173" s="159">
        <v>0.18</v>
      </c>
      <c r="L173" s="220">
        <v>11102</v>
      </c>
      <c r="M173" s="160" t="s">
        <v>391</v>
      </c>
      <c r="N173" s="116"/>
      <c r="O173" s="37" t="s">
        <v>392</v>
      </c>
      <c r="P173" s="65">
        <f t="shared" si="8"/>
        <v>11657.1</v>
      </c>
    </row>
    <row r="174" spans="1:16" s="12" customFormat="1" ht="15" customHeight="1" x14ac:dyDescent="0.25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59"/>
      <c r="L174" s="227"/>
      <c r="M174" s="164"/>
      <c r="N174" s="112"/>
      <c r="O174" s="43"/>
      <c r="P174" s="64"/>
    </row>
    <row r="175" spans="1:16" s="12" customFormat="1" ht="15" customHeight="1" x14ac:dyDescent="0.25">
      <c r="A175" s="172" t="s">
        <v>393</v>
      </c>
      <c r="B175" s="172"/>
      <c r="C175" s="172"/>
      <c r="D175" s="172"/>
      <c r="E175" s="172"/>
      <c r="F175" s="172"/>
      <c r="G175" s="172"/>
      <c r="H175" s="172"/>
      <c r="I175" s="172"/>
      <c r="J175" s="172"/>
      <c r="K175" s="172"/>
      <c r="L175" s="172"/>
      <c r="M175" s="171"/>
      <c r="N175" s="123"/>
      <c r="O175" s="46"/>
      <c r="P175" s="68"/>
    </row>
    <row r="176" spans="1:16" s="12" customFormat="1" ht="15" customHeight="1" x14ac:dyDescent="0.25">
      <c r="A176" s="165" t="s">
        <v>394</v>
      </c>
      <c r="B176" s="165"/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6" t="s">
        <v>9</v>
      </c>
      <c r="N176" s="113" t="s">
        <v>4</v>
      </c>
      <c r="O176" s="39" t="s">
        <v>5</v>
      </c>
      <c r="P176" s="63"/>
    </row>
    <row r="177" spans="1:16" s="12" customFormat="1" ht="66" customHeight="1" x14ac:dyDescent="0.25">
      <c r="A177" s="177" t="s">
        <v>395</v>
      </c>
      <c r="B177" s="177"/>
      <c r="C177" s="177"/>
      <c r="D177" s="177"/>
      <c r="E177" s="177"/>
      <c r="F177" s="177"/>
      <c r="G177" s="177"/>
      <c r="H177" s="177"/>
      <c r="I177" s="177"/>
      <c r="J177" s="177"/>
      <c r="K177" s="159">
        <v>0.18</v>
      </c>
      <c r="L177" s="220">
        <v>356</v>
      </c>
      <c r="M177" s="164" t="s">
        <v>396</v>
      </c>
      <c r="N177" s="119"/>
      <c r="O177" s="43" t="s">
        <v>397</v>
      </c>
      <c r="P177" s="64">
        <f t="shared" ref="P177:P182" si="9">L177/100*105</f>
        <v>373.8</v>
      </c>
    </row>
    <row r="178" spans="1:16" s="12" customFormat="1" ht="66" customHeight="1" x14ac:dyDescent="0.25">
      <c r="A178" s="177" t="s">
        <v>395</v>
      </c>
      <c r="B178" s="177"/>
      <c r="C178" s="177"/>
      <c r="D178" s="177"/>
      <c r="E178" s="177"/>
      <c r="F178" s="177"/>
      <c r="G178" s="177"/>
      <c r="H178" s="177"/>
      <c r="I178" s="177"/>
      <c r="J178" s="177"/>
      <c r="K178" s="159">
        <v>0.18</v>
      </c>
      <c r="L178" s="220">
        <v>356</v>
      </c>
      <c r="M178" s="164" t="s">
        <v>398</v>
      </c>
      <c r="N178" s="119"/>
      <c r="O178" s="43" t="s">
        <v>399</v>
      </c>
      <c r="P178" s="64">
        <f t="shared" si="9"/>
        <v>373.8</v>
      </c>
    </row>
    <row r="179" spans="1:16" s="12" customFormat="1" ht="66" customHeight="1" x14ac:dyDescent="0.25">
      <c r="A179" s="177" t="s">
        <v>395</v>
      </c>
      <c r="B179" s="177"/>
      <c r="C179" s="177"/>
      <c r="D179" s="177"/>
      <c r="E179" s="177"/>
      <c r="F179" s="177"/>
      <c r="G179" s="177"/>
      <c r="H179" s="177"/>
      <c r="I179" s="177"/>
      <c r="J179" s="177"/>
      <c r="K179" s="159">
        <v>0.18</v>
      </c>
      <c r="L179" s="220">
        <v>356</v>
      </c>
      <c r="M179" s="164" t="s">
        <v>400</v>
      </c>
      <c r="N179" s="119"/>
      <c r="O179" s="43" t="s">
        <v>401</v>
      </c>
      <c r="P179" s="64">
        <f t="shared" si="9"/>
        <v>373.8</v>
      </c>
    </row>
    <row r="180" spans="1:16" s="12" customFormat="1" ht="66" customHeight="1" x14ac:dyDescent="0.25">
      <c r="A180" s="105" t="s">
        <v>402</v>
      </c>
      <c r="B180" s="105"/>
      <c r="C180" s="105"/>
      <c r="D180" s="105"/>
      <c r="E180" s="105"/>
      <c r="F180" s="105"/>
      <c r="G180" s="105"/>
      <c r="H180" s="105"/>
      <c r="I180" s="105"/>
      <c r="J180" s="105"/>
      <c r="K180" s="159">
        <v>0.18</v>
      </c>
      <c r="L180" s="220">
        <v>1580</v>
      </c>
      <c r="M180" s="160" t="s">
        <v>403</v>
      </c>
      <c r="N180" s="111"/>
      <c r="O180" s="37" t="s">
        <v>404</v>
      </c>
      <c r="P180" s="64">
        <f t="shared" si="9"/>
        <v>1659</v>
      </c>
    </row>
    <row r="181" spans="1:16" s="12" customFormat="1" ht="66" customHeight="1" x14ac:dyDescent="0.25">
      <c r="A181" s="105" t="s">
        <v>405</v>
      </c>
      <c r="B181" s="105"/>
      <c r="C181" s="105"/>
      <c r="D181" s="105"/>
      <c r="E181" s="105"/>
      <c r="F181" s="105"/>
      <c r="G181" s="105"/>
      <c r="H181" s="105"/>
      <c r="I181" s="105"/>
      <c r="J181" s="105"/>
      <c r="K181" s="159">
        <v>0.18</v>
      </c>
      <c r="L181" s="220">
        <v>1812</v>
      </c>
      <c r="M181" s="160" t="s">
        <v>406</v>
      </c>
      <c r="N181" s="112"/>
      <c r="O181" s="37" t="s">
        <v>407</v>
      </c>
      <c r="P181" s="64">
        <f t="shared" si="9"/>
        <v>1902.6000000000001</v>
      </c>
    </row>
    <row r="182" spans="1:16" s="12" customFormat="1" ht="66" customHeight="1" x14ac:dyDescent="0.25">
      <c r="A182" s="105" t="s">
        <v>408</v>
      </c>
      <c r="B182" s="105"/>
      <c r="C182" s="105"/>
      <c r="D182" s="105"/>
      <c r="E182" s="105"/>
      <c r="F182" s="105"/>
      <c r="G182" s="105"/>
      <c r="H182" s="105"/>
      <c r="I182" s="105"/>
      <c r="J182" s="105"/>
      <c r="K182" s="159">
        <v>0.18</v>
      </c>
      <c r="L182" s="220">
        <v>2308</v>
      </c>
      <c r="M182" s="160" t="s">
        <v>406</v>
      </c>
      <c r="N182" s="112"/>
      <c r="O182" s="37" t="s">
        <v>409</v>
      </c>
      <c r="P182" s="64">
        <f t="shared" si="9"/>
        <v>2423.3999999999996</v>
      </c>
    </row>
    <row r="183" spans="1:16" s="12" customFormat="1" ht="15" customHeight="1" x14ac:dyDescent="0.25">
      <c r="A183" s="178"/>
      <c r="B183" s="178"/>
      <c r="C183" s="178"/>
      <c r="D183" s="178"/>
      <c r="E183" s="178"/>
      <c r="F183" s="178"/>
      <c r="G183" s="178"/>
      <c r="H183" s="178"/>
      <c r="I183" s="178"/>
      <c r="J183" s="178"/>
      <c r="K183" s="159"/>
      <c r="L183" s="228"/>
      <c r="M183" s="160"/>
      <c r="N183" s="112"/>
      <c r="O183" s="37"/>
      <c r="P183" s="65"/>
    </row>
    <row r="184" spans="1:16" s="12" customFormat="1" ht="15" customHeight="1" x14ac:dyDescent="0.25">
      <c r="A184" s="172" t="s">
        <v>410</v>
      </c>
      <c r="B184" s="172"/>
      <c r="C184" s="172"/>
      <c r="D184" s="172"/>
      <c r="E184" s="172"/>
      <c r="F184" s="172"/>
      <c r="G184" s="172"/>
      <c r="H184" s="172"/>
      <c r="I184" s="172"/>
      <c r="J184" s="172"/>
      <c r="K184" s="172"/>
      <c r="L184" s="172"/>
      <c r="M184" s="166" t="s">
        <v>9</v>
      </c>
      <c r="N184" s="113" t="s">
        <v>4</v>
      </c>
      <c r="O184" s="39" t="s">
        <v>5</v>
      </c>
      <c r="P184" s="63"/>
    </row>
    <row r="185" spans="1:16" s="12" customFormat="1" ht="66" customHeight="1" x14ac:dyDescent="0.25">
      <c r="A185" s="105" t="s">
        <v>411</v>
      </c>
      <c r="B185" s="105"/>
      <c r="C185" s="105"/>
      <c r="D185" s="105"/>
      <c r="E185" s="105"/>
      <c r="F185" s="105"/>
      <c r="G185" s="105"/>
      <c r="H185" s="105"/>
      <c r="I185" s="105"/>
      <c r="J185" s="105"/>
      <c r="K185" s="159">
        <v>0.18</v>
      </c>
      <c r="L185" s="220">
        <v>806</v>
      </c>
      <c r="M185" s="160" t="s">
        <v>412</v>
      </c>
      <c r="N185" s="112"/>
      <c r="O185" s="49" t="s">
        <v>413</v>
      </c>
      <c r="P185" s="70">
        <f t="shared" ref="P185:P205" si="10">L185/100*105</f>
        <v>846.30000000000007</v>
      </c>
    </row>
    <row r="186" spans="1:16" s="12" customFormat="1" ht="66" customHeight="1" x14ac:dyDescent="0.25">
      <c r="A186" s="105" t="s">
        <v>414</v>
      </c>
      <c r="B186" s="105"/>
      <c r="C186" s="105"/>
      <c r="D186" s="105"/>
      <c r="E186" s="105"/>
      <c r="F186" s="105"/>
      <c r="G186" s="105"/>
      <c r="H186" s="105"/>
      <c r="I186" s="105"/>
      <c r="J186" s="105"/>
      <c r="K186" s="159">
        <v>0.18</v>
      </c>
      <c r="L186" s="220">
        <v>4046</v>
      </c>
      <c r="M186" s="160" t="s">
        <v>406</v>
      </c>
      <c r="N186" s="124"/>
      <c r="O186" s="44" t="s">
        <v>415</v>
      </c>
      <c r="P186" s="70">
        <f t="shared" si="10"/>
        <v>4248.3</v>
      </c>
    </row>
    <row r="187" spans="1:16" s="12" customFormat="1" ht="66" customHeight="1" x14ac:dyDescent="0.25">
      <c r="A187" s="105" t="s">
        <v>416</v>
      </c>
      <c r="B187" s="105"/>
      <c r="C187" s="105"/>
      <c r="D187" s="105"/>
      <c r="E187" s="105"/>
      <c r="F187" s="105"/>
      <c r="G187" s="105"/>
      <c r="H187" s="105"/>
      <c r="I187" s="105"/>
      <c r="J187" s="105"/>
      <c r="K187" s="159">
        <v>0.18</v>
      </c>
      <c r="L187" s="220">
        <v>3708</v>
      </c>
      <c r="M187" s="160" t="s">
        <v>417</v>
      </c>
      <c r="N187" s="112"/>
      <c r="O187" s="37" t="s">
        <v>418</v>
      </c>
      <c r="P187" s="70">
        <f t="shared" si="10"/>
        <v>3893.3999999999996</v>
      </c>
    </row>
    <row r="188" spans="1:16" s="12" customFormat="1" ht="66" customHeight="1" x14ac:dyDescent="0.25">
      <c r="A188" s="105" t="s">
        <v>419</v>
      </c>
      <c r="B188" s="105"/>
      <c r="C188" s="105"/>
      <c r="D188" s="105"/>
      <c r="E188" s="105"/>
      <c r="F188" s="105"/>
      <c r="G188" s="105"/>
      <c r="H188" s="105"/>
      <c r="I188" s="105"/>
      <c r="J188" s="105"/>
      <c r="K188" s="159">
        <v>0.18</v>
      </c>
      <c r="L188" s="220">
        <v>3708</v>
      </c>
      <c r="M188" s="160" t="s">
        <v>420</v>
      </c>
      <c r="N188" s="112"/>
      <c r="O188" s="37" t="s">
        <v>421</v>
      </c>
      <c r="P188" s="70">
        <f t="shared" si="10"/>
        <v>3893.3999999999996</v>
      </c>
    </row>
    <row r="189" spans="1:16" s="12" customFormat="1" ht="66" customHeight="1" x14ac:dyDescent="0.25">
      <c r="A189" s="105" t="s">
        <v>422</v>
      </c>
      <c r="B189" s="105"/>
      <c r="C189" s="105"/>
      <c r="D189" s="105"/>
      <c r="E189" s="105"/>
      <c r="F189" s="105"/>
      <c r="G189" s="105"/>
      <c r="H189" s="105"/>
      <c r="I189" s="105"/>
      <c r="J189" s="105"/>
      <c r="K189" s="159">
        <v>0.18</v>
      </c>
      <c r="L189" s="220">
        <v>3914</v>
      </c>
      <c r="M189" s="160" t="s">
        <v>420</v>
      </c>
      <c r="N189" s="112"/>
      <c r="O189" s="37" t="s">
        <v>423</v>
      </c>
      <c r="P189" s="70">
        <f t="shared" si="10"/>
        <v>4109.7</v>
      </c>
    </row>
    <row r="190" spans="1:16" s="12" customFormat="1" ht="66" customHeight="1" x14ac:dyDescent="0.25">
      <c r="A190" s="105" t="s">
        <v>424</v>
      </c>
      <c r="B190" s="105"/>
      <c r="C190" s="105"/>
      <c r="D190" s="105"/>
      <c r="E190" s="105"/>
      <c r="F190" s="105"/>
      <c r="G190" s="105"/>
      <c r="H190" s="105"/>
      <c r="I190" s="105"/>
      <c r="J190" s="105"/>
      <c r="K190" s="159">
        <v>0.18</v>
      </c>
      <c r="L190" s="220">
        <v>3452</v>
      </c>
      <c r="M190" s="160" t="s">
        <v>425</v>
      </c>
      <c r="N190" s="112"/>
      <c r="O190" s="37" t="s">
        <v>426</v>
      </c>
      <c r="P190" s="70">
        <f t="shared" si="10"/>
        <v>3624.6000000000004</v>
      </c>
    </row>
    <row r="191" spans="1:16" s="12" customFormat="1" ht="66" customHeight="1" x14ac:dyDescent="0.25">
      <c r="A191" s="105" t="s">
        <v>427</v>
      </c>
      <c r="B191" s="105"/>
      <c r="C191" s="105"/>
      <c r="D191" s="105"/>
      <c r="E191" s="105"/>
      <c r="F191" s="105"/>
      <c r="G191" s="105"/>
      <c r="H191" s="105"/>
      <c r="I191" s="105"/>
      <c r="J191" s="105"/>
      <c r="K191" s="159">
        <v>0.18</v>
      </c>
      <c r="L191" s="220">
        <v>3708</v>
      </c>
      <c r="M191" s="160" t="s">
        <v>428</v>
      </c>
      <c r="N191" s="112"/>
      <c r="O191" s="37" t="s">
        <v>429</v>
      </c>
      <c r="P191" s="70">
        <f t="shared" si="10"/>
        <v>3893.3999999999996</v>
      </c>
    </row>
    <row r="192" spans="1:16" s="12" customFormat="1" ht="66" customHeight="1" x14ac:dyDescent="0.25">
      <c r="A192" s="105" t="s">
        <v>430</v>
      </c>
      <c r="B192" s="105"/>
      <c r="C192" s="105"/>
      <c r="D192" s="105"/>
      <c r="E192" s="105"/>
      <c r="F192" s="105"/>
      <c r="G192" s="105"/>
      <c r="H192" s="105"/>
      <c r="I192" s="105"/>
      <c r="J192" s="105"/>
      <c r="K192" s="159">
        <v>0.18</v>
      </c>
      <c r="L192" s="220">
        <v>3914</v>
      </c>
      <c r="M192" s="160" t="s">
        <v>428</v>
      </c>
      <c r="N192" s="112"/>
      <c r="O192" s="37" t="s">
        <v>431</v>
      </c>
      <c r="P192" s="70">
        <f t="shared" si="10"/>
        <v>4109.7</v>
      </c>
    </row>
    <row r="193" spans="1:16" s="12" customFormat="1" ht="66" customHeight="1" x14ac:dyDescent="0.25">
      <c r="A193" s="105" t="s">
        <v>432</v>
      </c>
      <c r="B193" s="105"/>
      <c r="C193" s="105"/>
      <c r="D193" s="105"/>
      <c r="E193" s="105"/>
      <c r="F193" s="105"/>
      <c r="G193" s="105"/>
      <c r="H193" s="105"/>
      <c r="I193" s="105"/>
      <c r="J193" s="105"/>
      <c r="K193" s="159">
        <v>0.18</v>
      </c>
      <c r="L193" s="220">
        <v>3452</v>
      </c>
      <c r="M193" s="160" t="s">
        <v>433</v>
      </c>
      <c r="N193" s="112"/>
      <c r="O193" s="37" t="s">
        <v>434</v>
      </c>
      <c r="P193" s="70">
        <f t="shared" si="10"/>
        <v>3624.6000000000004</v>
      </c>
    </row>
    <row r="194" spans="1:16" s="12" customFormat="1" ht="66" customHeight="1" x14ac:dyDescent="0.25">
      <c r="A194" s="105" t="s">
        <v>435</v>
      </c>
      <c r="B194" s="105"/>
      <c r="C194" s="105"/>
      <c r="D194" s="105"/>
      <c r="E194" s="105"/>
      <c r="F194" s="105"/>
      <c r="G194" s="105"/>
      <c r="H194" s="105"/>
      <c r="I194" s="105"/>
      <c r="J194" s="105"/>
      <c r="K194" s="159">
        <v>0.18</v>
      </c>
      <c r="L194" s="220">
        <v>4766</v>
      </c>
      <c r="M194" s="160" t="s">
        <v>436</v>
      </c>
      <c r="N194" s="112"/>
      <c r="O194" s="37" t="s">
        <v>437</v>
      </c>
      <c r="P194" s="70">
        <f t="shared" si="10"/>
        <v>5004.2999999999993</v>
      </c>
    </row>
    <row r="195" spans="1:16" s="12" customFormat="1" ht="66" customHeight="1" x14ac:dyDescent="0.25">
      <c r="A195" s="105" t="s">
        <v>438</v>
      </c>
      <c r="B195" s="105"/>
      <c r="C195" s="105"/>
      <c r="D195" s="105"/>
      <c r="E195" s="105"/>
      <c r="F195" s="105"/>
      <c r="G195" s="105"/>
      <c r="H195" s="105"/>
      <c r="I195" s="105"/>
      <c r="J195" s="105"/>
      <c r="K195" s="159">
        <v>0.18</v>
      </c>
      <c r="L195" s="220">
        <v>4344</v>
      </c>
      <c r="M195" s="160" t="s">
        <v>436</v>
      </c>
      <c r="N195" s="112"/>
      <c r="O195" s="37" t="s">
        <v>439</v>
      </c>
      <c r="P195" s="70">
        <f t="shared" si="10"/>
        <v>4561.2</v>
      </c>
    </row>
    <row r="196" spans="1:16" s="12" customFormat="1" ht="66" customHeight="1" x14ac:dyDescent="0.25">
      <c r="A196" s="105" t="s">
        <v>440</v>
      </c>
      <c r="B196" s="105"/>
      <c r="C196" s="105"/>
      <c r="D196" s="105"/>
      <c r="E196" s="105"/>
      <c r="F196" s="105"/>
      <c r="G196" s="105"/>
      <c r="H196" s="105"/>
      <c r="I196" s="105"/>
      <c r="J196" s="105"/>
      <c r="K196" s="159">
        <v>0.18</v>
      </c>
      <c r="L196" s="220">
        <v>4344</v>
      </c>
      <c r="M196" s="160" t="s">
        <v>441</v>
      </c>
      <c r="N196" s="112"/>
      <c r="O196" s="37" t="s">
        <v>442</v>
      </c>
      <c r="P196" s="70">
        <f t="shared" si="10"/>
        <v>4561.2</v>
      </c>
    </row>
    <row r="197" spans="1:16" s="12" customFormat="1" ht="66" customHeight="1" x14ac:dyDescent="0.25">
      <c r="A197" s="105" t="s">
        <v>443</v>
      </c>
      <c r="B197" s="105"/>
      <c r="C197" s="105"/>
      <c r="D197" s="105"/>
      <c r="E197" s="105"/>
      <c r="F197" s="105"/>
      <c r="G197" s="105"/>
      <c r="H197" s="105"/>
      <c r="I197" s="105"/>
      <c r="J197" s="105"/>
      <c r="K197" s="159">
        <v>0.18</v>
      </c>
      <c r="L197" s="220">
        <v>4100</v>
      </c>
      <c r="M197" s="160" t="s">
        <v>403</v>
      </c>
      <c r="N197" s="112"/>
      <c r="O197" s="37" t="s">
        <v>444</v>
      </c>
      <c r="P197" s="70">
        <f t="shared" si="10"/>
        <v>4305</v>
      </c>
    </row>
    <row r="198" spans="1:16" s="12" customFormat="1" ht="66" customHeight="1" x14ac:dyDescent="0.25">
      <c r="A198" s="105" t="s">
        <v>445</v>
      </c>
      <c r="B198" s="105"/>
      <c r="C198" s="105"/>
      <c r="D198" s="105"/>
      <c r="E198" s="105"/>
      <c r="F198" s="105"/>
      <c r="G198" s="105"/>
      <c r="H198" s="105"/>
      <c r="I198" s="105"/>
      <c r="J198" s="105"/>
      <c r="K198" s="159">
        <v>0.18</v>
      </c>
      <c r="L198" s="220">
        <v>4344</v>
      </c>
      <c r="M198" s="160" t="s">
        <v>403</v>
      </c>
      <c r="N198" s="112"/>
      <c r="O198" s="37" t="s">
        <v>446</v>
      </c>
      <c r="P198" s="70">
        <f t="shared" si="10"/>
        <v>4561.2</v>
      </c>
    </row>
    <row r="199" spans="1:16" s="12" customFormat="1" ht="66" customHeight="1" x14ac:dyDescent="0.25">
      <c r="A199" s="105" t="s">
        <v>447</v>
      </c>
      <c r="B199" s="105"/>
      <c r="C199" s="105"/>
      <c r="D199" s="105"/>
      <c r="E199" s="105"/>
      <c r="F199" s="105"/>
      <c r="G199" s="105"/>
      <c r="H199" s="105"/>
      <c r="I199" s="105"/>
      <c r="J199" s="105"/>
      <c r="K199" s="159">
        <v>0.18</v>
      </c>
      <c r="L199" s="220">
        <v>3792</v>
      </c>
      <c r="M199" s="160" t="s">
        <v>448</v>
      </c>
      <c r="N199" s="112"/>
      <c r="O199" s="37" t="s">
        <v>449</v>
      </c>
      <c r="P199" s="70">
        <f t="shared" si="10"/>
        <v>3981.6000000000004</v>
      </c>
    </row>
    <row r="200" spans="1:16" s="12" customFormat="1" ht="66" customHeight="1" x14ac:dyDescent="0.25">
      <c r="A200" s="105" t="s">
        <v>450</v>
      </c>
      <c r="B200" s="105"/>
      <c r="C200" s="105"/>
      <c r="D200" s="105"/>
      <c r="E200" s="105"/>
      <c r="F200" s="105"/>
      <c r="G200" s="105"/>
      <c r="H200" s="105"/>
      <c r="I200" s="105"/>
      <c r="J200" s="105"/>
      <c r="K200" s="159">
        <v>0.18</v>
      </c>
      <c r="L200" s="220">
        <v>4100</v>
      </c>
      <c r="M200" s="160" t="s">
        <v>406</v>
      </c>
      <c r="N200" s="112"/>
      <c r="O200" s="37" t="s">
        <v>451</v>
      </c>
      <c r="P200" s="70">
        <f t="shared" si="10"/>
        <v>4305</v>
      </c>
    </row>
    <row r="201" spans="1:16" s="12" customFormat="1" ht="66" customHeight="1" x14ac:dyDescent="0.25">
      <c r="A201" s="105" t="s">
        <v>452</v>
      </c>
      <c r="B201" s="105"/>
      <c r="C201" s="105"/>
      <c r="D201" s="105"/>
      <c r="E201" s="105"/>
      <c r="F201" s="105"/>
      <c r="G201" s="105"/>
      <c r="H201" s="105"/>
      <c r="I201" s="105"/>
      <c r="J201" s="105"/>
      <c r="K201" s="159">
        <v>0.18</v>
      </c>
      <c r="L201" s="220">
        <v>4344</v>
      </c>
      <c r="M201" s="160" t="s">
        <v>406</v>
      </c>
      <c r="N201" s="112"/>
      <c r="O201" s="37" t="s">
        <v>453</v>
      </c>
      <c r="P201" s="70">
        <f t="shared" si="10"/>
        <v>4561.2</v>
      </c>
    </row>
    <row r="202" spans="1:16" s="12" customFormat="1" ht="66" customHeight="1" x14ac:dyDescent="0.25">
      <c r="A202" s="105" t="s">
        <v>454</v>
      </c>
      <c r="B202" s="105"/>
      <c r="C202" s="105"/>
      <c r="D202" s="105"/>
      <c r="E202" s="105"/>
      <c r="F202" s="105"/>
      <c r="G202" s="105"/>
      <c r="H202" s="105"/>
      <c r="I202" s="105"/>
      <c r="J202" s="105"/>
      <c r="K202" s="159">
        <v>0.18</v>
      </c>
      <c r="L202" s="220">
        <v>3792</v>
      </c>
      <c r="M202" s="160" t="s">
        <v>455</v>
      </c>
      <c r="N202" s="112"/>
      <c r="O202" s="37" t="s">
        <v>456</v>
      </c>
      <c r="P202" s="70">
        <f t="shared" si="10"/>
        <v>3981.6000000000004</v>
      </c>
    </row>
    <row r="203" spans="1:16" s="12" customFormat="1" ht="66" customHeight="1" x14ac:dyDescent="0.25">
      <c r="A203" s="105" t="s">
        <v>457</v>
      </c>
      <c r="B203" s="105"/>
      <c r="C203" s="105"/>
      <c r="D203" s="105"/>
      <c r="E203" s="105"/>
      <c r="F203" s="105"/>
      <c r="G203" s="105"/>
      <c r="H203" s="105"/>
      <c r="I203" s="105"/>
      <c r="J203" s="105"/>
      <c r="K203" s="159">
        <v>0.18</v>
      </c>
      <c r="L203" s="220">
        <v>4100</v>
      </c>
      <c r="M203" s="160" t="s">
        <v>458</v>
      </c>
      <c r="N203" s="112"/>
      <c r="O203" s="37" t="s">
        <v>459</v>
      </c>
      <c r="P203" s="70">
        <f t="shared" si="10"/>
        <v>4305</v>
      </c>
    </row>
    <row r="204" spans="1:16" s="12" customFormat="1" ht="66" customHeight="1" x14ac:dyDescent="0.25">
      <c r="A204" s="105" t="s">
        <v>460</v>
      </c>
      <c r="B204" s="105"/>
      <c r="C204" s="105"/>
      <c r="D204" s="105"/>
      <c r="E204" s="105"/>
      <c r="F204" s="105"/>
      <c r="G204" s="105"/>
      <c r="H204" s="105"/>
      <c r="I204" s="105"/>
      <c r="J204" s="105"/>
      <c r="K204" s="159">
        <v>0.18</v>
      </c>
      <c r="L204" s="220">
        <v>4344</v>
      </c>
      <c r="M204" s="160" t="s">
        <v>458</v>
      </c>
      <c r="N204" s="112"/>
      <c r="O204" s="37" t="s">
        <v>461</v>
      </c>
      <c r="P204" s="70">
        <f t="shared" si="10"/>
        <v>4561.2</v>
      </c>
    </row>
    <row r="205" spans="1:16" s="12" customFormat="1" ht="66" customHeight="1" x14ac:dyDescent="0.25">
      <c r="A205" s="105" t="s">
        <v>462</v>
      </c>
      <c r="B205" s="105"/>
      <c r="C205" s="105"/>
      <c r="D205" s="105"/>
      <c r="E205" s="105"/>
      <c r="F205" s="105"/>
      <c r="G205" s="105"/>
      <c r="H205" s="105"/>
      <c r="I205" s="105"/>
      <c r="J205" s="105"/>
      <c r="K205" s="159">
        <v>0.18</v>
      </c>
      <c r="L205" s="220">
        <v>3792</v>
      </c>
      <c r="M205" s="160" t="s">
        <v>463</v>
      </c>
      <c r="N205" s="112"/>
      <c r="O205" s="37" t="s">
        <v>464</v>
      </c>
      <c r="P205" s="70">
        <f t="shared" si="10"/>
        <v>3981.6000000000004</v>
      </c>
    </row>
    <row r="206" spans="1:16" s="12" customFormat="1" ht="15" customHeight="1" x14ac:dyDescent="0.25">
      <c r="A206" s="178"/>
      <c r="B206" s="178"/>
      <c r="C206" s="178"/>
      <c r="D206" s="178"/>
      <c r="E206" s="178"/>
      <c r="F206" s="178"/>
      <c r="G206" s="178"/>
      <c r="H206" s="178"/>
      <c r="I206" s="178"/>
      <c r="J206" s="178"/>
      <c r="K206" s="178"/>
      <c r="L206" s="178"/>
      <c r="M206" s="160"/>
      <c r="N206" s="112"/>
      <c r="O206" s="37"/>
      <c r="P206" s="65"/>
    </row>
    <row r="207" spans="1:16" s="12" customFormat="1" ht="15" customHeight="1" x14ac:dyDescent="0.25">
      <c r="A207" s="165" t="s">
        <v>465</v>
      </c>
      <c r="B207" s="165"/>
      <c r="C207" s="165"/>
      <c r="D207" s="165"/>
      <c r="E207" s="165"/>
      <c r="F207" s="165"/>
      <c r="G207" s="165"/>
      <c r="H207" s="165"/>
      <c r="I207" s="165"/>
      <c r="J207" s="165"/>
      <c r="K207" s="165"/>
      <c r="L207" s="165"/>
      <c r="M207" s="166" t="s">
        <v>9</v>
      </c>
      <c r="N207" s="113" t="s">
        <v>4</v>
      </c>
      <c r="O207" s="39" t="s">
        <v>5</v>
      </c>
      <c r="P207" s="63"/>
    </row>
    <row r="208" spans="1:16" s="12" customFormat="1" ht="66" customHeight="1" x14ac:dyDescent="0.25">
      <c r="A208" s="105" t="s">
        <v>466</v>
      </c>
      <c r="B208" s="105"/>
      <c r="C208" s="105"/>
      <c r="D208" s="105"/>
      <c r="E208" s="105"/>
      <c r="F208" s="105"/>
      <c r="G208" s="105"/>
      <c r="H208" s="105"/>
      <c r="I208" s="105"/>
      <c r="J208" s="105"/>
      <c r="K208" s="159">
        <v>0.18</v>
      </c>
      <c r="L208" s="220">
        <v>3830</v>
      </c>
      <c r="M208" s="160" t="s">
        <v>420</v>
      </c>
      <c r="N208" s="112"/>
      <c r="O208" s="37" t="s">
        <v>467</v>
      </c>
      <c r="P208" s="65">
        <f t="shared" ref="P208:P222" si="11">L208/100*105</f>
        <v>4021.4999999999995</v>
      </c>
    </row>
    <row r="209" spans="1:16" s="12" customFormat="1" ht="66" customHeight="1" x14ac:dyDescent="0.25">
      <c r="A209" s="105" t="s">
        <v>468</v>
      </c>
      <c r="B209" s="105"/>
      <c r="C209" s="105"/>
      <c r="D209" s="105"/>
      <c r="E209" s="105"/>
      <c r="F209" s="105"/>
      <c r="G209" s="105"/>
      <c r="H209" s="105"/>
      <c r="I209" s="105"/>
      <c r="J209" s="105"/>
      <c r="K209" s="159">
        <v>0.18</v>
      </c>
      <c r="L209" s="220">
        <v>4036</v>
      </c>
      <c r="M209" s="160" t="s">
        <v>420</v>
      </c>
      <c r="N209" s="112"/>
      <c r="O209" s="37" t="s">
        <v>469</v>
      </c>
      <c r="P209" s="65">
        <f t="shared" si="11"/>
        <v>4237.8</v>
      </c>
    </row>
    <row r="210" spans="1:16" s="12" customFormat="1" ht="66" customHeight="1" x14ac:dyDescent="0.25">
      <c r="A210" s="105" t="s">
        <v>470</v>
      </c>
      <c r="B210" s="105"/>
      <c r="C210" s="105"/>
      <c r="D210" s="105"/>
      <c r="E210" s="105"/>
      <c r="F210" s="105"/>
      <c r="G210" s="105"/>
      <c r="H210" s="105"/>
      <c r="I210" s="105"/>
      <c r="J210" s="105"/>
      <c r="K210" s="159">
        <v>0.18</v>
      </c>
      <c r="L210" s="220">
        <v>3574</v>
      </c>
      <c r="M210" s="160" t="s">
        <v>425</v>
      </c>
      <c r="N210" s="112"/>
      <c r="O210" s="37" t="s">
        <v>471</v>
      </c>
      <c r="P210" s="65">
        <f t="shared" si="11"/>
        <v>3752.7000000000003</v>
      </c>
    </row>
    <row r="211" spans="1:16" s="12" customFormat="1" ht="66" customHeight="1" x14ac:dyDescent="0.25">
      <c r="A211" s="105" t="s">
        <v>472</v>
      </c>
      <c r="B211" s="105"/>
      <c r="C211" s="105"/>
      <c r="D211" s="105"/>
      <c r="E211" s="105"/>
      <c r="F211" s="105"/>
      <c r="G211" s="105"/>
      <c r="H211" s="105"/>
      <c r="I211" s="105"/>
      <c r="J211" s="105"/>
      <c r="K211" s="159">
        <v>0.18</v>
      </c>
      <c r="L211" s="220">
        <v>3830</v>
      </c>
      <c r="M211" s="160" t="s">
        <v>428</v>
      </c>
      <c r="N211" s="112"/>
      <c r="O211" s="37" t="s">
        <v>473</v>
      </c>
      <c r="P211" s="65">
        <f t="shared" si="11"/>
        <v>4021.4999999999995</v>
      </c>
    </row>
    <row r="212" spans="1:16" s="12" customFormat="1" ht="66" customHeight="1" x14ac:dyDescent="0.25">
      <c r="A212" s="105" t="s">
        <v>474</v>
      </c>
      <c r="B212" s="105"/>
      <c r="C212" s="105"/>
      <c r="D212" s="105"/>
      <c r="E212" s="105"/>
      <c r="F212" s="105"/>
      <c r="G212" s="105"/>
      <c r="H212" s="105"/>
      <c r="I212" s="105"/>
      <c r="J212" s="105"/>
      <c r="K212" s="159">
        <v>0.18</v>
      </c>
      <c r="L212" s="220">
        <v>4036</v>
      </c>
      <c r="M212" s="160" t="s">
        <v>428</v>
      </c>
      <c r="N212" s="112"/>
      <c r="O212" s="37" t="s">
        <v>475</v>
      </c>
      <c r="P212" s="65">
        <f t="shared" si="11"/>
        <v>4237.8</v>
      </c>
    </row>
    <row r="213" spans="1:16" s="12" customFormat="1" ht="66" customHeight="1" x14ac:dyDescent="0.25">
      <c r="A213" s="105" t="s">
        <v>476</v>
      </c>
      <c r="B213" s="105"/>
      <c r="C213" s="105"/>
      <c r="D213" s="105"/>
      <c r="E213" s="105"/>
      <c r="F213" s="105"/>
      <c r="G213" s="105"/>
      <c r="H213" s="105"/>
      <c r="I213" s="105"/>
      <c r="J213" s="105"/>
      <c r="K213" s="159">
        <v>0.18</v>
      </c>
      <c r="L213" s="220">
        <v>3574</v>
      </c>
      <c r="M213" s="160" t="s">
        <v>433</v>
      </c>
      <c r="N213" s="112"/>
      <c r="O213" s="37" t="s">
        <v>477</v>
      </c>
      <c r="P213" s="65">
        <f t="shared" si="11"/>
        <v>3752.7000000000003</v>
      </c>
    </row>
    <row r="214" spans="1:16" s="12" customFormat="1" ht="66" customHeight="1" x14ac:dyDescent="0.25">
      <c r="A214" s="105" t="s">
        <v>478</v>
      </c>
      <c r="B214" s="105"/>
      <c r="C214" s="105"/>
      <c r="D214" s="105"/>
      <c r="E214" s="105"/>
      <c r="F214" s="105"/>
      <c r="G214" s="105"/>
      <c r="H214" s="105"/>
      <c r="I214" s="105"/>
      <c r="J214" s="105"/>
      <c r="K214" s="159">
        <v>0.18</v>
      </c>
      <c r="L214" s="220">
        <v>4356</v>
      </c>
      <c r="M214" s="160" t="s">
        <v>403</v>
      </c>
      <c r="N214" s="112"/>
      <c r="O214" s="37" t="s">
        <v>479</v>
      </c>
      <c r="P214" s="65">
        <f t="shared" si="11"/>
        <v>4573.8</v>
      </c>
    </row>
    <row r="215" spans="1:16" s="12" customFormat="1" ht="66" customHeight="1" x14ac:dyDescent="0.25">
      <c r="A215" s="105" t="s">
        <v>480</v>
      </c>
      <c r="B215" s="105"/>
      <c r="C215" s="105"/>
      <c r="D215" s="105"/>
      <c r="E215" s="105"/>
      <c r="F215" s="105"/>
      <c r="G215" s="105"/>
      <c r="H215" s="105"/>
      <c r="I215" s="105"/>
      <c r="J215" s="105"/>
      <c r="K215" s="159">
        <v>0.18</v>
      </c>
      <c r="L215" s="220">
        <v>4246</v>
      </c>
      <c r="M215" s="160" t="s">
        <v>403</v>
      </c>
      <c r="N215" s="112"/>
      <c r="O215" s="37" t="s">
        <v>481</v>
      </c>
      <c r="P215" s="65">
        <f t="shared" si="11"/>
        <v>4458.3</v>
      </c>
    </row>
    <row r="216" spans="1:16" s="12" customFormat="1" ht="66" customHeight="1" x14ac:dyDescent="0.25">
      <c r="A216" s="105" t="s">
        <v>482</v>
      </c>
      <c r="B216" s="105"/>
      <c r="C216" s="105"/>
      <c r="D216" s="105"/>
      <c r="E216" s="105"/>
      <c r="F216" s="105"/>
      <c r="G216" s="105"/>
      <c r="H216" s="105"/>
      <c r="I216" s="105"/>
      <c r="J216" s="105"/>
      <c r="K216" s="159">
        <v>0.18</v>
      </c>
      <c r="L216" s="220">
        <v>3914</v>
      </c>
      <c r="M216" s="160" t="s">
        <v>448</v>
      </c>
      <c r="N216" s="112"/>
      <c r="O216" s="37" t="s">
        <v>483</v>
      </c>
      <c r="P216" s="65">
        <f t="shared" si="11"/>
        <v>4109.7</v>
      </c>
    </row>
    <row r="217" spans="1:16" s="12" customFormat="1" ht="66" customHeight="1" x14ac:dyDescent="0.25">
      <c r="A217" s="105" t="s">
        <v>484</v>
      </c>
      <c r="B217" s="105"/>
      <c r="C217" s="105"/>
      <c r="D217" s="105"/>
      <c r="E217" s="105"/>
      <c r="F217" s="105"/>
      <c r="G217" s="105"/>
      <c r="H217" s="105"/>
      <c r="I217" s="105"/>
      <c r="J217" s="105"/>
      <c r="K217" s="159">
        <v>0.18</v>
      </c>
      <c r="L217" s="220">
        <v>4222</v>
      </c>
      <c r="M217" s="160" t="s">
        <v>406</v>
      </c>
      <c r="N217" s="112"/>
      <c r="O217" s="37" t="s">
        <v>485</v>
      </c>
      <c r="P217" s="65">
        <f t="shared" si="11"/>
        <v>4433.0999999999995</v>
      </c>
    </row>
    <row r="218" spans="1:16" s="12" customFormat="1" ht="66" customHeight="1" x14ac:dyDescent="0.25">
      <c r="A218" s="105" t="s">
        <v>486</v>
      </c>
      <c r="B218" s="105"/>
      <c r="C218" s="105"/>
      <c r="D218" s="105"/>
      <c r="E218" s="105"/>
      <c r="F218" s="105"/>
      <c r="G218" s="105"/>
      <c r="H218" s="105"/>
      <c r="I218" s="105"/>
      <c r="J218" s="105"/>
      <c r="K218" s="159">
        <v>0.18</v>
      </c>
      <c r="L218" s="220">
        <v>4246</v>
      </c>
      <c r="M218" s="160" t="s">
        <v>406</v>
      </c>
      <c r="N218" s="112"/>
      <c r="O218" s="37" t="s">
        <v>487</v>
      </c>
      <c r="P218" s="65">
        <f t="shared" si="11"/>
        <v>4458.3</v>
      </c>
    </row>
    <row r="219" spans="1:16" s="12" customFormat="1" ht="66" customHeight="1" x14ac:dyDescent="0.25">
      <c r="A219" s="105" t="s">
        <v>488</v>
      </c>
      <c r="B219" s="105"/>
      <c r="C219" s="105"/>
      <c r="D219" s="105"/>
      <c r="E219" s="105"/>
      <c r="F219" s="105"/>
      <c r="G219" s="105"/>
      <c r="H219" s="105"/>
      <c r="I219" s="105"/>
      <c r="J219" s="105"/>
      <c r="K219" s="159">
        <v>0.18</v>
      </c>
      <c r="L219" s="220">
        <v>3914</v>
      </c>
      <c r="M219" s="160" t="s">
        <v>455</v>
      </c>
      <c r="N219" s="112"/>
      <c r="O219" s="37" t="s">
        <v>489</v>
      </c>
      <c r="P219" s="65">
        <f t="shared" si="11"/>
        <v>4109.7</v>
      </c>
    </row>
    <row r="220" spans="1:16" s="12" customFormat="1" ht="66" customHeight="1" x14ac:dyDescent="0.25">
      <c r="A220" s="105" t="s">
        <v>490</v>
      </c>
      <c r="B220" s="105"/>
      <c r="C220" s="105"/>
      <c r="D220" s="105"/>
      <c r="E220" s="105"/>
      <c r="F220" s="105"/>
      <c r="G220" s="105"/>
      <c r="H220" s="105"/>
      <c r="I220" s="105"/>
      <c r="J220" s="105"/>
      <c r="K220" s="159">
        <v>0.18</v>
      </c>
      <c r="L220" s="220">
        <v>4222</v>
      </c>
      <c r="M220" s="160" t="s">
        <v>458</v>
      </c>
      <c r="N220" s="112"/>
      <c r="O220" s="37" t="s">
        <v>491</v>
      </c>
      <c r="P220" s="65">
        <f t="shared" si="11"/>
        <v>4433.0999999999995</v>
      </c>
    </row>
    <row r="221" spans="1:16" s="12" customFormat="1" ht="66" customHeight="1" x14ac:dyDescent="0.25">
      <c r="A221" s="105" t="s">
        <v>492</v>
      </c>
      <c r="B221" s="105"/>
      <c r="C221" s="105"/>
      <c r="D221" s="105"/>
      <c r="E221" s="105"/>
      <c r="F221" s="105"/>
      <c r="G221" s="105"/>
      <c r="H221" s="105"/>
      <c r="I221" s="105"/>
      <c r="J221" s="105"/>
      <c r="K221" s="159">
        <v>0.18</v>
      </c>
      <c r="L221" s="220">
        <v>4246</v>
      </c>
      <c r="M221" s="160" t="s">
        <v>458</v>
      </c>
      <c r="N221" s="112"/>
      <c r="O221" s="37" t="s">
        <v>493</v>
      </c>
      <c r="P221" s="65">
        <f t="shared" si="11"/>
        <v>4458.3</v>
      </c>
    </row>
    <row r="222" spans="1:16" s="12" customFormat="1" ht="66" customHeight="1" x14ac:dyDescent="0.25">
      <c r="A222" s="105" t="s">
        <v>494</v>
      </c>
      <c r="B222" s="105"/>
      <c r="C222" s="105"/>
      <c r="D222" s="105"/>
      <c r="E222" s="105"/>
      <c r="F222" s="105"/>
      <c r="G222" s="105"/>
      <c r="H222" s="105"/>
      <c r="I222" s="105"/>
      <c r="J222" s="105"/>
      <c r="K222" s="159">
        <v>0.18</v>
      </c>
      <c r="L222" s="220">
        <v>3390</v>
      </c>
      <c r="M222" s="160" t="s">
        <v>463</v>
      </c>
      <c r="N222" s="112"/>
      <c r="O222" s="37" t="s">
        <v>495</v>
      </c>
      <c r="P222" s="65">
        <f t="shared" si="11"/>
        <v>3559.5</v>
      </c>
    </row>
    <row r="223" spans="1:16" s="12" customFormat="1" ht="14.25" customHeight="1" x14ac:dyDescent="0.25">
      <c r="A223" s="178"/>
      <c r="B223" s="178"/>
      <c r="C223" s="178"/>
      <c r="D223" s="178"/>
      <c r="E223" s="178"/>
      <c r="F223" s="178"/>
      <c r="G223" s="178"/>
      <c r="H223" s="178"/>
      <c r="I223" s="178"/>
      <c r="J223" s="178"/>
      <c r="K223" s="159"/>
      <c r="L223" s="228"/>
      <c r="M223" s="160"/>
      <c r="N223" s="112"/>
      <c r="O223" s="37"/>
      <c r="P223" s="65"/>
    </row>
    <row r="224" spans="1:16" s="12" customFormat="1" ht="14.25" customHeight="1" x14ac:dyDescent="0.25">
      <c r="A224" s="165" t="s">
        <v>496</v>
      </c>
      <c r="B224" s="165"/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6" t="s">
        <v>9</v>
      </c>
      <c r="N224" s="113" t="s">
        <v>4</v>
      </c>
      <c r="O224" s="39" t="s">
        <v>5</v>
      </c>
      <c r="P224" s="63"/>
    </row>
    <row r="225" spans="1:16" s="12" customFormat="1" ht="66" customHeight="1" x14ac:dyDescent="0.25">
      <c r="A225" s="105" t="s">
        <v>497</v>
      </c>
      <c r="B225" s="105"/>
      <c r="C225" s="105"/>
      <c r="D225" s="105"/>
      <c r="E225" s="105"/>
      <c r="F225" s="105"/>
      <c r="G225" s="105"/>
      <c r="H225" s="105"/>
      <c r="I225" s="105"/>
      <c r="J225" s="105"/>
      <c r="K225" s="159">
        <v>0.18</v>
      </c>
      <c r="L225" s="220">
        <v>8390</v>
      </c>
      <c r="M225" s="160" t="s">
        <v>420</v>
      </c>
      <c r="N225" s="112"/>
      <c r="O225" s="37" t="s">
        <v>498</v>
      </c>
      <c r="P225" s="65">
        <f t="shared" ref="P225:P240" si="12">L225/100*105</f>
        <v>8809.5</v>
      </c>
    </row>
    <row r="226" spans="1:16" s="12" customFormat="1" ht="66" customHeight="1" x14ac:dyDescent="0.25">
      <c r="A226" s="105" t="s">
        <v>499</v>
      </c>
      <c r="B226" s="105"/>
      <c r="C226" s="105"/>
      <c r="D226" s="105"/>
      <c r="E226" s="105"/>
      <c r="F226" s="105"/>
      <c r="G226" s="105"/>
      <c r="H226" s="105"/>
      <c r="I226" s="105"/>
      <c r="J226" s="105"/>
      <c r="K226" s="159">
        <v>0.18</v>
      </c>
      <c r="L226" s="220">
        <v>3952</v>
      </c>
      <c r="M226" s="160" t="s">
        <v>420</v>
      </c>
      <c r="N226" s="112"/>
      <c r="O226" s="37" t="s">
        <v>500</v>
      </c>
      <c r="P226" s="65">
        <f t="shared" si="12"/>
        <v>4149.6000000000004</v>
      </c>
    </row>
    <row r="227" spans="1:16" s="12" customFormat="1" ht="66" customHeight="1" x14ac:dyDescent="0.25">
      <c r="A227" s="105" t="s">
        <v>501</v>
      </c>
      <c r="B227" s="105"/>
      <c r="C227" s="105"/>
      <c r="D227" s="105"/>
      <c r="E227" s="105"/>
      <c r="F227" s="105"/>
      <c r="G227" s="105"/>
      <c r="H227" s="105"/>
      <c r="I227" s="105"/>
      <c r="J227" s="105"/>
      <c r="K227" s="159">
        <v>0.18</v>
      </c>
      <c r="L227" s="220">
        <v>4158</v>
      </c>
      <c r="M227" s="160" t="s">
        <v>420</v>
      </c>
      <c r="N227" s="112"/>
      <c r="O227" s="37" t="s">
        <v>502</v>
      </c>
      <c r="P227" s="65">
        <f t="shared" si="12"/>
        <v>4365.8999999999996</v>
      </c>
    </row>
    <row r="228" spans="1:16" s="12" customFormat="1" ht="66" customHeight="1" x14ac:dyDescent="0.25">
      <c r="A228" s="105" t="s">
        <v>503</v>
      </c>
      <c r="B228" s="105"/>
      <c r="C228" s="105"/>
      <c r="D228" s="105"/>
      <c r="E228" s="105"/>
      <c r="F228" s="105"/>
      <c r="G228" s="105"/>
      <c r="H228" s="105"/>
      <c r="I228" s="105"/>
      <c r="J228" s="105"/>
      <c r="K228" s="159">
        <v>0.18</v>
      </c>
      <c r="L228" s="220">
        <v>3696</v>
      </c>
      <c r="M228" s="160" t="s">
        <v>425</v>
      </c>
      <c r="N228" s="112"/>
      <c r="O228" s="37" t="s">
        <v>504</v>
      </c>
      <c r="P228" s="65">
        <f t="shared" si="12"/>
        <v>3880.8</v>
      </c>
    </row>
    <row r="229" spans="1:16" s="12" customFormat="1" ht="66" customHeight="1" x14ac:dyDescent="0.25">
      <c r="A229" s="105" t="s">
        <v>505</v>
      </c>
      <c r="B229" s="105"/>
      <c r="C229" s="105"/>
      <c r="D229" s="105"/>
      <c r="E229" s="105"/>
      <c r="F229" s="105"/>
      <c r="G229" s="105"/>
      <c r="H229" s="105"/>
      <c r="I229" s="105"/>
      <c r="J229" s="105"/>
      <c r="K229" s="159">
        <v>0.18</v>
      </c>
      <c r="L229" s="220">
        <v>3952</v>
      </c>
      <c r="M229" s="160" t="s">
        <v>428</v>
      </c>
      <c r="N229" s="112"/>
      <c r="O229" s="37" t="s">
        <v>506</v>
      </c>
      <c r="P229" s="65">
        <f t="shared" si="12"/>
        <v>4149.6000000000004</v>
      </c>
    </row>
    <row r="230" spans="1:16" s="12" customFormat="1" ht="66" customHeight="1" x14ac:dyDescent="0.25">
      <c r="A230" s="105" t="s">
        <v>507</v>
      </c>
      <c r="B230" s="105"/>
      <c r="C230" s="105"/>
      <c r="D230" s="105"/>
      <c r="E230" s="105"/>
      <c r="F230" s="105"/>
      <c r="G230" s="105"/>
      <c r="H230" s="105"/>
      <c r="I230" s="105"/>
      <c r="J230" s="105"/>
      <c r="K230" s="159">
        <v>0.18</v>
      </c>
      <c r="L230" s="220">
        <v>4158</v>
      </c>
      <c r="M230" s="160" t="s">
        <v>428</v>
      </c>
      <c r="N230" s="112"/>
      <c r="O230" s="37" t="s">
        <v>508</v>
      </c>
      <c r="P230" s="65">
        <f t="shared" si="12"/>
        <v>4365.8999999999996</v>
      </c>
    </row>
    <row r="231" spans="1:16" s="12" customFormat="1" ht="66" customHeight="1" x14ac:dyDescent="0.25">
      <c r="A231" s="105" t="s">
        <v>509</v>
      </c>
      <c r="B231" s="105"/>
      <c r="C231" s="105"/>
      <c r="D231" s="105"/>
      <c r="E231" s="105"/>
      <c r="F231" s="105"/>
      <c r="G231" s="105"/>
      <c r="H231" s="105"/>
      <c r="I231" s="105"/>
      <c r="J231" s="105"/>
      <c r="K231" s="159">
        <v>0.18</v>
      </c>
      <c r="L231" s="220">
        <v>3696</v>
      </c>
      <c r="M231" s="160" t="s">
        <v>433</v>
      </c>
      <c r="N231" s="112"/>
      <c r="O231" s="37" t="s">
        <v>510</v>
      </c>
      <c r="P231" s="65">
        <f t="shared" si="12"/>
        <v>3880.8</v>
      </c>
    </row>
    <row r="232" spans="1:16" s="12" customFormat="1" ht="66" customHeight="1" x14ac:dyDescent="0.25">
      <c r="A232" s="105" t="s">
        <v>511</v>
      </c>
      <c r="B232" s="105"/>
      <c r="C232" s="105"/>
      <c r="D232" s="105"/>
      <c r="E232" s="105"/>
      <c r="F232" s="105"/>
      <c r="G232" s="105"/>
      <c r="H232" s="105"/>
      <c r="I232" s="105"/>
      <c r="J232" s="105"/>
      <c r="K232" s="159">
        <v>0.18</v>
      </c>
      <c r="L232" s="220">
        <v>4344</v>
      </c>
      <c r="M232" s="160" t="s">
        <v>403</v>
      </c>
      <c r="N232" s="112"/>
      <c r="O232" s="37" t="s">
        <v>512</v>
      </c>
      <c r="P232" s="65">
        <f t="shared" si="12"/>
        <v>4561.2</v>
      </c>
    </row>
    <row r="233" spans="1:16" s="12" customFormat="1" ht="66" customHeight="1" x14ac:dyDescent="0.25">
      <c r="A233" s="105" t="s">
        <v>513</v>
      </c>
      <c r="B233" s="105"/>
      <c r="C233" s="105"/>
      <c r="D233" s="105"/>
      <c r="E233" s="105"/>
      <c r="F233" s="105"/>
      <c r="G233" s="105"/>
      <c r="H233" s="105"/>
      <c r="I233" s="105"/>
      <c r="J233" s="105"/>
      <c r="K233" s="159">
        <v>0.18</v>
      </c>
      <c r="L233" s="220">
        <v>4588</v>
      </c>
      <c r="M233" s="160" t="s">
        <v>403</v>
      </c>
      <c r="N233" s="112"/>
      <c r="O233" s="37" t="s">
        <v>514</v>
      </c>
      <c r="P233" s="65">
        <f t="shared" si="12"/>
        <v>4817.4000000000005</v>
      </c>
    </row>
    <row r="234" spans="1:16" s="12" customFormat="1" ht="66" customHeight="1" x14ac:dyDescent="0.25">
      <c r="A234" s="105" t="s">
        <v>515</v>
      </c>
      <c r="B234" s="105"/>
      <c r="C234" s="105"/>
      <c r="D234" s="105"/>
      <c r="E234" s="105"/>
      <c r="F234" s="105"/>
      <c r="G234" s="105"/>
      <c r="H234" s="105"/>
      <c r="I234" s="105"/>
      <c r="J234" s="105"/>
      <c r="K234" s="159">
        <v>0.18</v>
      </c>
      <c r="L234" s="220">
        <v>4036</v>
      </c>
      <c r="M234" s="160" t="s">
        <v>448</v>
      </c>
      <c r="N234" s="112"/>
      <c r="O234" s="37" t="s">
        <v>516</v>
      </c>
      <c r="P234" s="65">
        <f t="shared" si="12"/>
        <v>4237.8</v>
      </c>
    </row>
    <row r="235" spans="1:16" s="12" customFormat="1" ht="66" customHeight="1" x14ac:dyDescent="0.25">
      <c r="A235" s="105" t="s">
        <v>517</v>
      </c>
      <c r="B235" s="105"/>
      <c r="C235" s="105"/>
      <c r="D235" s="105"/>
      <c r="E235" s="105"/>
      <c r="F235" s="105"/>
      <c r="G235" s="105"/>
      <c r="H235" s="105"/>
      <c r="I235" s="105"/>
      <c r="J235" s="105"/>
      <c r="K235" s="159">
        <v>0.18</v>
      </c>
      <c r="L235" s="220">
        <v>4344</v>
      </c>
      <c r="M235" s="160" t="s">
        <v>406</v>
      </c>
      <c r="N235" s="112"/>
      <c r="O235" s="37" t="s">
        <v>518</v>
      </c>
      <c r="P235" s="65">
        <f t="shared" si="12"/>
        <v>4561.2</v>
      </c>
    </row>
    <row r="236" spans="1:16" s="12" customFormat="1" ht="66" customHeight="1" x14ac:dyDescent="0.25">
      <c r="A236" s="105" t="s">
        <v>519</v>
      </c>
      <c r="B236" s="105"/>
      <c r="C236" s="105"/>
      <c r="D236" s="105"/>
      <c r="E236" s="105"/>
      <c r="F236" s="105"/>
      <c r="G236" s="105"/>
      <c r="H236" s="105"/>
      <c r="I236" s="105"/>
      <c r="J236" s="105"/>
      <c r="K236" s="159">
        <v>0.18</v>
      </c>
      <c r="L236" s="220">
        <v>4588</v>
      </c>
      <c r="M236" s="160" t="s">
        <v>406</v>
      </c>
      <c r="N236" s="112"/>
      <c r="O236" s="37" t="s">
        <v>520</v>
      </c>
      <c r="P236" s="65">
        <f t="shared" si="12"/>
        <v>4817.4000000000005</v>
      </c>
    </row>
    <row r="237" spans="1:16" s="12" customFormat="1" ht="66" customHeight="1" x14ac:dyDescent="0.25">
      <c r="A237" s="105" t="s">
        <v>521</v>
      </c>
      <c r="B237" s="105"/>
      <c r="C237" s="105"/>
      <c r="D237" s="105"/>
      <c r="E237" s="105"/>
      <c r="F237" s="105"/>
      <c r="G237" s="105"/>
      <c r="H237" s="105"/>
      <c r="I237" s="105"/>
      <c r="J237" s="105"/>
      <c r="K237" s="159">
        <v>0.18</v>
      </c>
      <c r="L237" s="220">
        <v>4036</v>
      </c>
      <c r="M237" s="160" t="s">
        <v>455</v>
      </c>
      <c r="N237" s="112"/>
      <c r="O237" s="37" t="s">
        <v>522</v>
      </c>
      <c r="P237" s="65">
        <f t="shared" si="12"/>
        <v>4237.8</v>
      </c>
    </row>
    <row r="238" spans="1:16" s="12" customFormat="1" ht="66" customHeight="1" x14ac:dyDescent="0.25">
      <c r="A238" s="105" t="s">
        <v>523</v>
      </c>
      <c r="B238" s="105"/>
      <c r="C238" s="105"/>
      <c r="D238" s="105"/>
      <c r="E238" s="105"/>
      <c r="F238" s="105"/>
      <c r="G238" s="105"/>
      <c r="H238" s="105"/>
      <c r="I238" s="105"/>
      <c r="J238" s="105"/>
      <c r="K238" s="159">
        <v>0.18</v>
      </c>
      <c r="L238" s="220">
        <v>4344</v>
      </c>
      <c r="M238" s="160" t="s">
        <v>458</v>
      </c>
      <c r="N238" s="112"/>
      <c r="O238" s="37" t="s">
        <v>524</v>
      </c>
      <c r="P238" s="65">
        <f t="shared" si="12"/>
        <v>4561.2</v>
      </c>
    </row>
    <row r="239" spans="1:16" s="12" customFormat="1" ht="66" customHeight="1" x14ac:dyDescent="0.25">
      <c r="A239" s="105" t="s">
        <v>525</v>
      </c>
      <c r="B239" s="105"/>
      <c r="C239" s="105"/>
      <c r="D239" s="105"/>
      <c r="E239" s="105"/>
      <c r="F239" s="105"/>
      <c r="G239" s="105"/>
      <c r="H239" s="105"/>
      <c r="I239" s="105"/>
      <c r="J239" s="105"/>
      <c r="K239" s="159">
        <v>0.18</v>
      </c>
      <c r="L239" s="220">
        <v>4588</v>
      </c>
      <c r="M239" s="160" t="s">
        <v>458</v>
      </c>
      <c r="N239" s="112"/>
      <c r="O239" s="37" t="s">
        <v>526</v>
      </c>
      <c r="P239" s="65">
        <f t="shared" si="12"/>
        <v>4817.4000000000005</v>
      </c>
    </row>
    <row r="240" spans="1:16" s="12" customFormat="1" ht="66" customHeight="1" x14ac:dyDescent="0.25">
      <c r="A240" s="179" t="s">
        <v>527</v>
      </c>
      <c r="B240" s="179"/>
      <c r="C240" s="179"/>
      <c r="D240" s="179"/>
      <c r="E240" s="179"/>
      <c r="F240" s="179"/>
      <c r="G240" s="179"/>
      <c r="H240" s="179"/>
      <c r="I240" s="179"/>
      <c r="J240" s="179"/>
      <c r="K240" s="159">
        <v>0.18</v>
      </c>
      <c r="L240" s="220">
        <v>4036</v>
      </c>
      <c r="M240" s="160" t="s">
        <v>463</v>
      </c>
      <c r="N240" s="112"/>
      <c r="O240" s="37" t="s">
        <v>528</v>
      </c>
      <c r="P240" s="65">
        <f t="shared" si="12"/>
        <v>4237.8</v>
      </c>
    </row>
    <row r="241" spans="1:16" s="12" customFormat="1" ht="14.25" customHeight="1" x14ac:dyDescent="0.25">
      <c r="A241" s="178"/>
      <c r="B241" s="178"/>
      <c r="C241" s="178"/>
      <c r="D241" s="178"/>
      <c r="E241" s="178"/>
      <c r="F241" s="178"/>
      <c r="G241" s="178"/>
      <c r="H241" s="178"/>
      <c r="I241" s="178"/>
      <c r="J241" s="178"/>
      <c r="K241" s="159"/>
      <c r="L241" s="228"/>
      <c r="M241" s="160"/>
      <c r="N241" s="112"/>
      <c r="O241" s="37"/>
      <c r="P241" s="65"/>
    </row>
    <row r="242" spans="1:16" s="12" customFormat="1" ht="14.25" customHeight="1" x14ac:dyDescent="0.25">
      <c r="A242" s="172" t="s">
        <v>529</v>
      </c>
      <c r="B242" s="172"/>
      <c r="C242" s="172"/>
      <c r="D242" s="172"/>
      <c r="E242" s="172"/>
      <c r="F242" s="172"/>
      <c r="G242" s="172"/>
      <c r="H242" s="172"/>
      <c r="I242" s="172"/>
      <c r="J242" s="172"/>
      <c r="K242" s="172"/>
      <c r="L242" s="172"/>
      <c r="M242" s="166" t="s">
        <v>530</v>
      </c>
      <c r="N242" s="113" t="s">
        <v>4</v>
      </c>
      <c r="O242" s="39" t="s">
        <v>5</v>
      </c>
      <c r="P242" s="63"/>
    </row>
    <row r="243" spans="1:16" s="12" customFormat="1" ht="66.75" customHeight="1" x14ac:dyDescent="0.25">
      <c r="A243" s="105" t="s">
        <v>531</v>
      </c>
      <c r="B243" s="105"/>
      <c r="C243" s="105"/>
      <c r="D243" s="105"/>
      <c r="E243" s="105"/>
      <c r="F243" s="105"/>
      <c r="G243" s="105"/>
      <c r="H243" s="105"/>
      <c r="I243" s="105"/>
      <c r="J243" s="105"/>
      <c r="K243" s="159">
        <v>0.18</v>
      </c>
      <c r="L243" s="220">
        <v>20104</v>
      </c>
      <c r="M243" s="160" t="s">
        <v>532</v>
      </c>
      <c r="N243" s="112"/>
      <c r="O243" s="37" t="s">
        <v>533</v>
      </c>
      <c r="P243" s="65">
        <f t="shared" ref="P243:P271" si="13">L243/100*105</f>
        <v>21109.200000000001</v>
      </c>
    </row>
    <row r="244" spans="1:16" s="12" customFormat="1" ht="66.75" customHeight="1" x14ac:dyDescent="0.25">
      <c r="A244" s="105" t="s">
        <v>534</v>
      </c>
      <c r="B244" s="105"/>
      <c r="C244" s="105"/>
      <c r="D244" s="105"/>
      <c r="E244" s="105"/>
      <c r="F244" s="105"/>
      <c r="G244" s="105"/>
      <c r="H244" s="105"/>
      <c r="I244" s="105"/>
      <c r="J244" s="105"/>
      <c r="K244" s="159">
        <v>0.18</v>
      </c>
      <c r="L244" s="220">
        <v>11218</v>
      </c>
      <c r="M244" s="160" t="s">
        <v>535</v>
      </c>
      <c r="N244" s="112"/>
      <c r="O244" s="37" t="s">
        <v>536</v>
      </c>
      <c r="P244" s="65">
        <f t="shared" si="13"/>
        <v>11778.900000000001</v>
      </c>
    </row>
    <row r="245" spans="1:16" s="12" customFormat="1" ht="66.75" customHeight="1" x14ac:dyDescent="0.25">
      <c r="A245" s="105" t="s">
        <v>537</v>
      </c>
      <c r="B245" s="105"/>
      <c r="C245" s="105"/>
      <c r="D245" s="105"/>
      <c r="E245" s="105"/>
      <c r="F245" s="105"/>
      <c r="G245" s="105"/>
      <c r="H245" s="105"/>
      <c r="I245" s="105"/>
      <c r="J245" s="105"/>
      <c r="K245" s="159">
        <v>0.18</v>
      </c>
      <c r="L245" s="220">
        <v>13786</v>
      </c>
      <c r="M245" s="160" t="s">
        <v>538</v>
      </c>
      <c r="N245" s="112"/>
      <c r="O245" s="37" t="s">
        <v>539</v>
      </c>
      <c r="P245" s="65">
        <f t="shared" si="13"/>
        <v>14475.300000000001</v>
      </c>
    </row>
    <row r="246" spans="1:16" s="12" customFormat="1" ht="66.75" customHeight="1" x14ac:dyDescent="0.25">
      <c r="A246" s="105" t="s">
        <v>540</v>
      </c>
      <c r="B246" s="105"/>
      <c r="C246" s="105"/>
      <c r="D246" s="105"/>
      <c r="E246" s="105"/>
      <c r="F246" s="105"/>
      <c r="G246" s="105"/>
      <c r="H246" s="105"/>
      <c r="I246" s="105"/>
      <c r="J246" s="105"/>
      <c r="K246" s="159">
        <v>0.18</v>
      </c>
      <c r="L246" s="220">
        <v>15466</v>
      </c>
      <c r="M246" s="160" t="s">
        <v>541</v>
      </c>
      <c r="N246" s="112"/>
      <c r="O246" s="37" t="s">
        <v>542</v>
      </c>
      <c r="P246" s="65">
        <f t="shared" si="13"/>
        <v>16239.3</v>
      </c>
    </row>
    <row r="247" spans="1:16" s="12" customFormat="1" ht="66.75" customHeight="1" x14ac:dyDescent="0.25">
      <c r="A247" s="105" t="s">
        <v>543</v>
      </c>
      <c r="B247" s="105"/>
      <c r="C247" s="105"/>
      <c r="D247" s="105"/>
      <c r="E247" s="105"/>
      <c r="F247" s="105"/>
      <c r="G247" s="105"/>
      <c r="H247" s="105"/>
      <c r="I247" s="105"/>
      <c r="J247" s="105"/>
      <c r="K247" s="159">
        <v>0.18</v>
      </c>
      <c r="L247" s="220">
        <v>17086</v>
      </c>
      <c r="M247" s="160" t="s">
        <v>544</v>
      </c>
      <c r="N247" s="112"/>
      <c r="O247" s="37" t="s">
        <v>545</v>
      </c>
      <c r="P247" s="65">
        <f t="shared" si="13"/>
        <v>17940.300000000003</v>
      </c>
    </row>
    <row r="248" spans="1:16" s="12" customFormat="1" ht="66.75" customHeight="1" x14ac:dyDescent="0.25">
      <c r="A248" s="105" t="s">
        <v>546</v>
      </c>
      <c r="B248" s="105"/>
      <c r="C248" s="105"/>
      <c r="D248" s="105"/>
      <c r="E248" s="105"/>
      <c r="F248" s="105"/>
      <c r="G248" s="105"/>
      <c r="H248" s="105"/>
      <c r="I248" s="105"/>
      <c r="J248" s="105"/>
      <c r="K248" s="159">
        <v>0.18</v>
      </c>
      <c r="L248" s="220">
        <v>20024</v>
      </c>
      <c r="M248" s="160" t="s">
        <v>547</v>
      </c>
      <c r="N248" s="112"/>
      <c r="O248" s="37" t="s">
        <v>548</v>
      </c>
      <c r="P248" s="65">
        <f t="shared" si="13"/>
        <v>21025.200000000001</v>
      </c>
    </row>
    <row r="249" spans="1:16" s="12" customFormat="1" ht="66.75" customHeight="1" x14ac:dyDescent="0.25">
      <c r="A249" s="105" t="s">
        <v>549</v>
      </c>
      <c r="B249" s="105"/>
      <c r="C249" s="105"/>
      <c r="D249" s="105"/>
      <c r="E249" s="105"/>
      <c r="F249" s="105"/>
      <c r="G249" s="105"/>
      <c r="H249" s="105"/>
      <c r="I249" s="105"/>
      <c r="J249" s="105"/>
      <c r="K249" s="159">
        <v>0.18</v>
      </c>
      <c r="L249" s="220">
        <v>18022</v>
      </c>
      <c r="M249" s="160" t="s">
        <v>550</v>
      </c>
      <c r="N249" s="112"/>
      <c r="O249" s="37" t="s">
        <v>551</v>
      </c>
      <c r="P249" s="65">
        <f t="shared" si="13"/>
        <v>18923.099999999999</v>
      </c>
    </row>
    <row r="250" spans="1:16" s="12" customFormat="1" ht="66.75" customHeight="1" x14ac:dyDescent="0.25">
      <c r="A250" s="105" t="s">
        <v>552</v>
      </c>
      <c r="B250" s="105"/>
      <c r="C250" s="105"/>
      <c r="D250" s="105"/>
      <c r="E250" s="105"/>
      <c r="F250" s="105"/>
      <c r="G250" s="105"/>
      <c r="H250" s="105"/>
      <c r="I250" s="105"/>
      <c r="J250" s="105"/>
      <c r="K250" s="159">
        <v>0.18</v>
      </c>
      <c r="L250" s="220">
        <v>18510</v>
      </c>
      <c r="M250" s="160" t="s">
        <v>553</v>
      </c>
      <c r="N250" s="112"/>
      <c r="O250" s="37" t="s">
        <v>554</v>
      </c>
      <c r="P250" s="65">
        <f t="shared" si="13"/>
        <v>19435.5</v>
      </c>
    </row>
    <row r="251" spans="1:16" s="12" customFormat="1" ht="66.75" customHeight="1" x14ac:dyDescent="0.25">
      <c r="A251" s="105" t="s">
        <v>555</v>
      </c>
      <c r="B251" s="105"/>
      <c r="C251" s="105"/>
      <c r="D251" s="105"/>
      <c r="E251" s="105"/>
      <c r="F251" s="105"/>
      <c r="G251" s="105"/>
      <c r="H251" s="105"/>
      <c r="I251" s="105"/>
      <c r="J251" s="105"/>
      <c r="K251" s="159">
        <v>0.18</v>
      </c>
      <c r="L251" s="220">
        <v>19070</v>
      </c>
      <c r="M251" s="160" t="s">
        <v>556</v>
      </c>
      <c r="N251" s="112"/>
      <c r="O251" s="37" t="s">
        <v>557</v>
      </c>
      <c r="P251" s="65">
        <f t="shared" si="13"/>
        <v>20023.5</v>
      </c>
    </row>
    <row r="252" spans="1:16" s="12" customFormat="1" ht="66.75" customHeight="1" x14ac:dyDescent="0.25">
      <c r="A252" s="105" t="s">
        <v>558</v>
      </c>
      <c r="B252" s="105"/>
      <c r="C252" s="105"/>
      <c r="D252" s="105"/>
      <c r="E252" s="105"/>
      <c r="F252" s="105"/>
      <c r="G252" s="105"/>
      <c r="H252" s="105"/>
      <c r="I252" s="105"/>
      <c r="J252" s="105"/>
      <c r="K252" s="159">
        <v>0.18</v>
      </c>
      <c r="L252" s="220">
        <v>23666</v>
      </c>
      <c r="M252" s="160" t="s">
        <v>559</v>
      </c>
      <c r="N252" s="112"/>
      <c r="O252" s="37" t="s">
        <v>560</v>
      </c>
      <c r="P252" s="65">
        <f t="shared" si="13"/>
        <v>24849.3</v>
      </c>
    </row>
    <row r="253" spans="1:16" s="12" customFormat="1" ht="66.75" customHeight="1" x14ac:dyDescent="0.25">
      <c r="A253" s="105" t="s">
        <v>561</v>
      </c>
      <c r="B253" s="105"/>
      <c r="C253" s="105"/>
      <c r="D253" s="105"/>
      <c r="E253" s="105"/>
      <c r="F253" s="105"/>
      <c r="G253" s="105"/>
      <c r="H253" s="105"/>
      <c r="I253" s="105"/>
      <c r="J253" s="105"/>
      <c r="K253" s="159">
        <v>0.18</v>
      </c>
      <c r="L253" s="220">
        <v>20162</v>
      </c>
      <c r="M253" s="160" t="s">
        <v>562</v>
      </c>
      <c r="N253" s="112"/>
      <c r="O253" s="37" t="s">
        <v>563</v>
      </c>
      <c r="P253" s="65">
        <f t="shared" si="13"/>
        <v>21170.100000000002</v>
      </c>
    </row>
    <row r="254" spans="1:16" s="12" customFormat="1" ht="66.75" customHeight="1" x14ac:dyDescent="0.25">
      <c r="A254" s="105" t="s">
        <v>564</v>
      </c>
      <c r="B254" s="105"/>
      <c r="C254" s="105"/>
      <c r="D254" s="105"/>
      <c r="E254" s="105"/>
      <c r="F254" s="105"/>
      <c r="G254" s="105"/>
      <c r="H254" s="105"/>
      <c r="I254" s="105"/>
      <c r="J254" s="105"/>
      <c r="K254" s="159">
        <v>0.18</v>
      </c>
      <c r="L254" s="220">
        <v>20782</v>
      </c>
      <c r="M254" s="160" t="s">
        <v>565</v>
      </c>
      <c r="N254" s="112"/>
      <c r="O254" s="37" t="s">
        <v>566</v>
      </c>
      <c r="P254" s="65">
        <f t="shared" si="13"/>
        <v>21821.1</v>
      </c>
    </row>
    <row r="255" spans="1:16" s="12" customFormat="1" ht="66.75" customHeight="1" x14ac:dyDescent="0.25">
      <c r="A255" s="105" t="s">
        <v>567</v>
      </c>
      <c r="B255" s="105"/>
      <c r="C255" s="105"/>
      <c r="D255" s="105"/>
      <c r="E255" s="105"/>
      <c r="F255" s="105"/>
      <c r="G255" s="105"/>
      <c r="H255" s="105"/>
      <c r="I255" s="105"/>
      <c r="J255" s="105"/>
      <c r="K255" s="159">
        <v>0.18</v>
      </c>
      <c r="L255" s="220">
        <v>23002</v>
      </c>
      <c r="M255" s="160" t="s">
        <v>568</v>
      </c>
      <c r="N255" s="112"/>
      <c r="O255" s="37" t="s">
        <v>569</v>
      </c>
      <c r="P255" s="65">
        <f t="shared" si="13"/>
        <v>24152.100000000002</v>
      </c>
    </row>
    <row r="256" spans="1:16" s="12" customFormat="1" ht="66.75" customHeight="1" x14ac:dyDescent="0.25">
      <c r="A256" s="105" t="s">
        <v>570</v>
      </c>
      <c r="B256" s="105"/>
      <c r="C256" s="105"/>
      <c r="D256" s="105"/>
      <c r="E256" s="105"/>
      <c r="F256" s="105"/>
      <c r="G256" s="105"/>
      <c r="H256" s="105"/>
      <c r="I256" s="105"/>
      <c r="J256" s="105"/>
      <c r="K256" s="159">
        <v>0.18</v>
      </c>
      <c r="L256" s="220">
        <v>23696</v>
      </c>
      <c r="M256" s="160" t="s">
        <v>571</v>
      </c>
      <c r="N256" s="112"/>
      <c r="O256" s="37" t="s">
        <v>572</v>
      </c>
      <c r="P256" s="65">
        <f t="shared" si="13"/>
        <v>24880.799999999999</v>
      </c>
    </row>
    <row r="257" spans="1:16" s="12" customFormat="1" ht="66.75" customHeight="1" x14ac:dyDescent="0.25">
      <c r="A257" s="105" t="s">
        <v>573</v>
      </c>
      <c r="B257" s="105"/>
      <c r="C257" s="105"/>
      <c r="D257" s="105"/>
      <c r="E257" s="105"/>
      <c r="F257" s="105"/>
      <c r="G257" s="105"/>
      <c r="H257" s="105"/>
      <c r="I257" s="105"/>
      <c r="J257" s="105"/>
      <c r="K257" s="159">
        <v>0.18</v>
      </c>
      <c r="L257" s="220">
        <v>23824</v>
      </c>
      <c r="M257" s="160" t="s">
        <v>574</v>
      </c>
      <c r="N257" s="112"/>
      <c r="O257" s="37" t="s">
        <v>575</v>
      </c>
      <c r="P257" s="65">
        <f t="shared" si="13"/>
        <v>25015.200000000001</v>
      </c>
    </row>
    <row r="258" spans="1:16" s="12" customFormat="1" ht="66.75" customHeight="1" x14ac:dyDescent="0.25">
      <c r="A258" s="105" t="s">
        <v>576</v>
      </c>
      <c r="B258" s="105"/>
      <c r="C258" s="105"/>
      <c r="D258" s="105"/>
      <c r="E258" s="105"/>
      <c r="F258" s="105"/>
      <c r="G258" s="105"/>
      <c r="H258" s="105"/>
      <c r="I258" s="105"/>
      <c r="J258" s="105"/>
      <c r="K258" s="159">
        <v>0.18</v>
      </c>
      <c r="L258" s="220">
        <v>24418</v>
      </c>
      <c r="M258" s="160" t="s">
        <v>577</v>
      </c>
      <c r="N258" s="112"/>
      <c r="O258" s="37" t="s">
        <v>578</v>
      </c>
      <c r="P258" s="65">
        <f t="shared" si="13"/>
        <v>25638.9</v>
      </c>
    </row>
    <row r="259" spans="1:16" s="12" customFormat="1" ht="66.75" customHeight="1" x14ac:dyDescent="0.25">
      <c r="A259" s="105" t="s">
        <v>579</v>
      </c>
      <c r="B259" s="105"/>
      <c r="C259" s="105"/>
      <c r="D259" s="105"/>
      <c r="E259" s="105"/>
      <c r="F259" s="105"/>
      <c r="G259" s="105"/>
      <c r="H259" s="105"/>
      <c r="I259" s="105"/>
      <c r="J259" s="105"/>
      <c r="K259" s="159">
        <v>0.18</v>
      </c>
      <c r="L259" s="220">
        <v>26298</v>
      </c>
      <c r="M259" s="160" t="s">
        <v>580</v>
      </c>
      <c r="N259" s="112"/>
      <c r="O259" s="37" t="s">
        <v>581</v>
      </c>
      <c r="P259" s="65">
        <f t="shared" si="13"/>
        <v>27612.9</v>
      </c>
    </row>
    <row r="260" spans="1:16" s="12" customFormat="1" ht="66.75" customHeight="1" x14ac:dyDescent="0.25">
      <c r="A260" s="105" t="s">
        <v>582</v>
      </c>
      <c r="B260" s="105"/>
      <c r="C260" s="105"/>
      <c r="D260" s="105"/>
      <c r="E260" s="105"/>
      <c r="F260" s="105"/>
      <c r="G260" s="105"/>
      <c r="H260" s="105"/>
      <c r="I260" s="105"/>
      <c r="J260" s="105"/>
      <c r="K260" s="159">
        <v>0.18</v>
      </c>
      <c r="L260" s="220">
        <v>30528</v>
      </c>
      <c r="M260" s="160" t="s">
        <v>583</v>
      </c>
      <c r="N260" s="112"/>
      <c r="O260" s="37" t="s">
        <v>584</v>
      </c>
      <c r="P260" s="65">
        <f t="shared" si="13"/>
        <v>32054.399999999998</v>
      </c>
    </row>
    <row r="261" spans="1:16" s="12" customFormat="1" ht="66.75" customHeight="1" x14ac:dyDescent="0.25">
      <c r="A261" s="105" t="s">
        <v>585</v>
      </c>
      <c r="B261" s="105"/>
      <c r="C261" s="105"/>
      <c r="D261" s="105"/>
      <c r="E261" s="105"/>
      <c r="F261" s="105"/>
      <c r="G261" s="105"/>
      <c r="H261" s="105"/>
      <c r="I261" s="105"/>
      <c r="J261" s="105"/>
      <c r="K261" s="159">
        <v>0.18</v>
      </c>
      <c r="L261" s="220">
        <v>26746</v>
      </c>
      <c r="M261" s="160" t="s">
        <v>586</v>
      </c>
      <c r="N261" s="112"/>
      <c r="O261" s="37" t="s">
        <v>587</v>
      </c>
      <c r="P261" s="65">
        <f t="shared" si="13"/>
        <v>28083.3</v>
      </c>
    </row>
    <row r="262" spans="1:16" s="12" customFormat="1" ht="66.75" customHeight="1" x14ac:dyDescent="0.25">
      <c r="A262" s="105" t="s">
        <v>588</v>
      </c>
      <c r="B262" s="105"/>
      <c r="C262" s="105"/>
      <c r="D262" s="105"/>
      <c r="E262" s="105"/>
      <c r="F262" s="105"/>
      <c r="G262" s="105"/>
      <c r="H262" s="105"/>
      <c r="I262" s="105"/>
      <c r="J262" s="105"/>
      <c r="K262" s="159">
        <v>0.18</v>
      </c>
      <c r="L262" s="220">
        <v>27366</v>
      </c>
      <c r="M262" s="160" t="s">
        <v>589</v>
      </c>
      <c r="N262" s="112"/>
      <c r="O262" s="37" t="s">
        <v>590</v>
      </c>
      <c r="P262" s="65">
        <f t="shared" si="13"/>
        <v>28734.300000000003</v>
      </c>
    </row>
    <row r="263" spans="1:16" s="12" customFormat="1" ht="66.75" customHeight="1" x14ac:dyDescent="0.25">
      <c r="A263" s="105" t="s">
        <v>591</v>
      </c>
      <c r="B263" s="105"/>
      <c r="C263" s="105"/>
      <c r="D263" s="105"/>
      <c r="E263" s="105"/>
      <c r="F263" s="105"/>
      <c r="G263" s="105"/>
      <c r="H263" s="105"/>
      <c r="I263" s="105"/>
      <c r="J263" s="105"/>
      <c r="K263" s="159">
        <v>0.18</v>
      </c>
      <c r="L263" s="220">
        <v>27630</v>
      </c>
      <c r="M263" s="160" t="s">
        <v>592</v>
      </c>
      <c r="N263" s="112"/>
      <c r="O263" s="37" t="s">
        <v>593</v>
      </c>
      <c r="P263" s="65">
        <f t="shared" si="13"/>
        <v>29011.5</v>
      </c>
    </row>
    <row r="264" spans="1:16" s="12" customFormat="1" ht="66.75" customHeight="1" x14ac:dyDescent="0.25">
      <c r="A264" s="105" t="s">
        <v>594</v>
      </c>
      <c r="B264" s="105"/>
      <c r="C264" s="105"/>
      <c r="D264" s="105"/>
      <c r="E264" s="105"/>
      <c r="F264" s="105"/>
      <c r="G264" s="105"/>
      <c r="H264" s="105"/>
      <c r="I264" s="105"/>
      <c r="J264" s="105"/>
      <c r="K264" s="159">
        <v>0.18</v>
      </c>
      <c r="L264" s="220">
        <v>29040</v>
      </c>
      <c r="M264" s="160" t="s">
        <v>595</v>
      </c>
      <c r="N264" s="112"/>
      <c r="O264" s="37" t="s">
        <v>596</v>
      </c>
      <c r="P264" s="65">
        <f t="shared" si="13"/>
        <v>30491.999999999996</v>
      </c>
    </row>
    <row r="265" spans="1:16" s="12" customFormat="1" ht="66.75" customHeight="1" x14ac:dyDescent="0.25">
      <c r="A265" s="105" t="s">
        <v>597</v>
      </c>
      <c r="B265" s="105"/>
      <c r="C265" s="105"/>
      <c r="D265" s="105"/>
      <c r="E265" s="105"/>
      <c r="F265" s="105"/>
      <c r="G265" s="105"/>
      <c r="H265" s="105"/>
      <c r="I265" s="105"/>
      <c r="J265" s="105"/>
      <c r="K265" s="159">
        <v>0.18</v>
      </c>
      <c r="L265" s="220">
        <v>30932</v>
      </c>
      <c r="M265" s="160" t="s">
        <v>598</v>
      </c>
      <c r="N265" s="112"/>
      <c r="O265" s="37" t="s">
        <v>599</v>
      </c>
      <c r="P265" s="65">
        <f t="shared" si="13"/>
        <v>32478.6</v>
      </c>
    </row>
    <row r="266" spans="1:16" s="12" customFormat="1" ht="66.75" customHeight="1" x14ac:dyDescent="0.25">
      <c r="A266" s="105" t="s">
        <v>600</v>
      </c>
      <c r="B266" s="105"/>
      <c r="C266" s="105"/>
      <c r="D266" s="105"/>
      <c r="E266" s="105"/>
      <c r="F266" s="105"/>
      <c r="G266" s="105"/>
      <c r="H266" s="105"/>
      <c r="I266" s="105"/>
      <c r="J266" s="105"/>
      <c r="K266" s="159">
        <v>0.18</v>
      </c>
      <c r="L266" s="220">
        <v>31800</v>
      </c>
      <c r="M266" s="160" t="s">
        <v>601</v>
      </c>
      <c r="N266" s="112"/>
      <c r="O266" s="37" t="s">
        <v>602</v>
      </c>
      <c r="P266" s="65">
        <f t="shared" si="13"/>
        <v>33390</v>
      </c>
    </row>
    <row r="267" spans="1:16" s="12" customFormat="1" ht="66.75" customHeight="1" x14ac:dyDescent="0.25">
      <c r="A267" s="105" t="s">
        <v>603</v>
      </c>
      <c r="B267" s="105"/>
      <c r="C267" s="105"/>
      <c r="D267" s="105"/>
      <c r="E267" s="105"/>
      <c r="F267" s="105"/>
      <c r="G267" s="105"/>
      <c r="H267" s="105"/>
      <c r="I267" s="105"/>
      <c r="J267" s="105"/>
      <c r="K267" s="159">
        <v>0.18</v>
      </c>
      <c r="L267" s="220">
        <v>32714</v>
      </c>
      <c r="M267" s="160" t="s">
        <v>604</v>
      </c>
      <c r="N267" s="112"/>
      <c r="O267" s="37" t="s">
        <v>605</v>
      </c>
      <c r="P267" s="65">
        <f t="shared" si="13"/>
        <v>34349.699999999997</v>
      </c>
    </row>
    <row r="268" spans="1:16" s="12" customFormat="1" ht="66.75" customHeight="1" x14ac:dyDescent="0.25">
      <c r="A268" s="105" t="s">
        <v>606</v>
      </c>
      <c r="B268" s="105"/>
      <c r="C268" s="105"/>
      <c r="D268" s="105"/>
      <c r="E268" s="105"/>
      <c r="F268" s="105"/>
      <c r="G268" s="105"/>
      <c r="H268" s="105"/>
      <c r="I268" s="105"/>
      <c r="J268" s="105"/>
      <c r="K268" s="159">
        <v>0.18</v>
      </c>
      <c r="L268" s="220">
        <v>34214</v>
      </c>
      <c r="M268" s="160" t="s">
        <v>607</v>
      </c>
      <c r="N268" s="112"/>
      <c r="O268" s="37" t="s">
        <v>608</v>
      </c>
      <c r="P268" s="65">
        <f t="shared" si="13"/>
        <v>35924.699999999997</v>
      </c>
    </row>
    <row r="269" spans="1:16" s="12" customFormat="1" ht="66.75" customHeight="1" x14ac:dyDescent="0.25">
      <c r="A269" s="105" t="s">
        <v>609</v>
      </c>
      <c r="B269" s="105"/>
      <c r="C269" s="105"/>
      <c r="D269" s="105"/>
      <c r="E269" s="105"/>
      <c r="F269" s="105"/>
      <c r="G269" s="105"/>
      <c r="H269" s="105"/>
      <c r="I269" s="105"/>
      <c r="J269" s="105"/>
      <c r="K269" s="159">
        <v>0.18</v>
      </c>
      <c r="L269" s="220">
        <v>22966</v>
      </c>
      <c r="M269" s="160" t="s">
        <v>610</v>
      </c>
      <c r="N269" s="114"/>
      <c r="O269" s="37" t="s">
        <v>569</v>
      </c>
      <c r="P269" s="65">
        <f t="shared" si="13"/>
        <v>24114.3</v>
      </c>
    </row>
    <row r="270" spans="1:16" s="12" customFormat="1" ht="66.75" customHeight="1" x14ac:dyDescent="0.25">
      <c r="A270" s="105" t="s">
        <v>611</v>
      </c>
      <c r="B270" s="105"/>
      <c r="C270" s="105"/>
      <c r="D270" s="105"/>
      <c r="E270" s="105"/>
      <c r="F270" s="105"/>
      <c r="G270" s="105"/>
      <c r="H270" s="105"/>
      <c r="I270" s="105"/>
      <c r="J270" s="105"/>
      <c r="K270" s="159">
        <v>0.18</v>
      </c>
      <c r="L270" s="220">
        <v>45018</v>
      </c>
      <c r="M270" s="160" t="s">
        <v>612</v>
      </c>
      <c r="N270" s="112"/>
      <c r="O270" s="37" t="s">
        <v>613</v>
      </c>
      <c r="P270" s="65">
        <f t="shared" si="13"/>
        <v>47268.9</v>
      </c>
    </row>
    <row r="271" spans="1:16" s="12" customFormat="1" ht="66.75" customHeight="1" x14ac:dyDescent="0.25">
      <c r="A271" s="105" t="s">
        <v>614</v>
      </c>
      <c r="B271" s="105"/>
      <c r="C271" s="105"/>
      <c r="D271" s="105"/>
      <c r="E271" s="105"/>
      <c r="F271" s="105"/>
      <c r="G271" s="105"/>
      <c r="H271" s="105"/>
      <c r="I271" s="105"/>
      <c r="J271" s="105"/>
      <c r="K271" s="159">
        <v>0.18</v>
      </c>
      <c r="L271" s="220">
        <v>41450</v>
      </c>
      <c r="M271" s="160" t="s">
        <v>615</v>
      </c>
      <c r="N271" s="112"/>
      <c r="O271" s="37" t="s">
        <v>616</v>
      </c>
      <c r="P271" s="65">
        <f t="shared" si="13"/>
        <v>43522.5</v>
      </c>
    </row>
    <row r="272" spans="1:16" s="12" customFormat="1" ht="15" customHeight="1" x14ac:dyDescent="0.25">
      <c r="A272" s="178"/>
      <c r="B272" s="178"/>
      <c r="C272" s="178"/>
      <c r="D272" s="178"/>
      <c r="E272" s="178"/>
      <c r="F272" s="178"/>
      <c r="G272" s="178"/>
      <c r="H272" s="178"/>
      <c r="I272" s="178"/>
      <c r="J272" s="178"/>
      <c r="K272" s="159"/>
      <c r="L272" s="228"/>
      <c r="M272" s="160"/>
      <c r="N272" s="112"/>
      <c r="O272" s="37"/>
      <c r="P272" s="65"/>
    </row>
    <row r="273" spans="1:16" s="12" customFormat="1" ht="21.75" customHeight="1" x14ac:dyDescent="0.25">
      <c r="A273" s="172" t="s">
        <v>617</v>
      </c>
      <c r="B273" s="172"/>
      <c r="C273" s="172"/>
      <c r="D273" s="172"/>
      <c r="E273" s="172"/>
      <c r="F273" s="172"/>
      <c r="G273" s="172"/>
      <c r="H273" s="172"/>
      <c r="I273" s="172"/>
      <c r="J273" s="172"/>
      <c r="K273" s="172"/>
      <c r="L273" s="172"/>
      <c r="M273" s="171"/>
      <c r="N273" s="125"/>
      <c r="O273" s="50"/>
      <c r="P273" s="71"/>
    </row>
    <row r="274" spans="1:16" s="12" customFormat="1" ht="15" customHeight="1" x14ac:dyDescent="0.25">
      <c r="A274" s="165" t="s">
        <v>618</v>
      </c>
      <c r="B274" s="165"/>
      <c r="C274" s="165"/>
      <c r="D274" s="165"/>
      <c r="E274" s="165"/>
      <c r="F274" s="165"/>
      <c r="G274" s="165"/>
      <c r="H274" s="165"/>
      <c r="I274" s="165"/>
      <c r="J274" s="165"/>
      <c r="K274" s="165"/>
      <c r="L274" s="165"/>
      <c r="M274" s="166" t="s">
        <v>530</v>
      </c>
      <c r="N274" s="113" t="s">
        <v>4</v>
      </c>
      <c r="O274" s="39" t="s">
        <v>5</v>
      </c>
      <c r="P274" s="63"/>
    </row>
    <row r="275" spans="1:16" ht="66" customHeight="1" x14ac:dyDescent="0.25">
      <c r="A275" s="105" t="s">
        <v>619</v>
      </c>
      <c r="B275" s="105"/>
      <c r="C275" s="105"/>
      <c r="D275" s="105"/>
      <c r="E275" s="105"/>
      <c r="F275" s="105"/>
      <c r="G275" s="105"/>
      <c r="H275" s="105"/>
      <c r="I275" s="105"/>
      <c r="J275" s="105"/>
      <c r="K275" s="161" t="s">
        <v>14</v>
      </c>
      <c r="L275" s="220">
        <v>24750</v>
      </c>
      <c r="M275" s="162" t="s">
        <v>620</v>
      </c>
      <c r="N275" s="117"/>
      <c r="O275" s="41" t="s">
        <v>621</v>
      </c>
      <c r="P275" s="61">
        <f>L275/100*105</f>
        <v>25987.5</v>
      </c>
    </row>
    <row r="276" spans="1:16" ht="66" customHeight="1" x14ac:dyDescent="0.25">
      <c r="A276" s="105" t="s">
        <v>622</v>
      </c>
      <c r="B276" s="105"/>
      <c r="C276" s="105"/>
      <c r="D276" s="105"/>
      <c r="E276" s="105"/>
      <c r="F276" s="105"/>
      <c r="G276" s="105"/>
      <c r="H276" s="105"/>
      <c r="I276" s="105"/>
      <c r="J276" s="105"/>
      <c r="K276" s="161" t="s">
        <v>14</v>
      </c>
      <c r="L276" s="220">
        <v>19602</v>
      </c>
      <c r="M276" s="162" t="s">
        <v>623</v>
      </c>
      <c r="N276" s="117"/>
      <c r="O276" s="41" t="s">
        <v>624</v>
      </c>
      <c r="P276" s="61">
        <f>L276/100*105</f>
        <v>20582.100000000002</v>
      </c>
    </row>
    <row r="277" spans="1:16" ht="66" customHeight="1" x14ac:dyDescent="0.25">
      <c r="A277" s="105" t="s">
        <v>625</v>
      </c>
      <c r="B277" s="105"/>
      <c r="C277" s="105"/>
      <c r="D277" s="105"/>
      <c r="E277" s="105"/>
      <c r="F277" s="105"/>
      <c r="G277" s="105"/>
      <c r="H277" s="105"/>
      <c r="I277" s="105"/>
      <c r="J277" s="105"/>
      <c r="K277" s="161">
        <v>0.18</v>
      </c>
      <c r="L277" s="220">
        <v>16948</v>
      </c>
      <c r="M277" s="162" t="s">
        <v>626</v>
      </c>
      <c r="N277" s="111"/>
      <c r="O277" s="37" t="s">
        <v>627</v>
      </c>
      <c r="P277" s="61">
        <f>L277/100*105</f>
        <v>17795.399999999998</v>
      </c>
    </row>
    <row r="278" spans="1:16" ht="66" customHeight="1" x14ac:dyDescent="0.25">
      <c r="A278" s="105" t="s">
        <v>628</v>
      </c>
      <c r="B278" s="105"/>
      <c r="C278" s="105"/>
      <c r="D278" s="105"/>
      <c r="E278" s="105"/>
      <c r="F278" s="105"/>
      <c r="G278" s="105"/>
      <c r="H278" s="105"/>
      <c r="I278" s="105"/>
      <c r="J278" s="105"/>
      <c r="K278" s="161">
        <v>0.18</v>
      </c>
      <c r="L278" s="220">
        <v>11646</v>
      </c>
      <c r="M278" s="162" t="s">
        <v>629</v>
      </c>
      <c r="N278" s="111"/>
      <c r="O278" s="37" t="s">
        <v>630</v>
      </c>
      <c r="P278" s="61">
        <f>L278/100*105</f>
        <v>12228.3</v>
      </c>
    </row>
    <row r="279" spans="1:16" ht="66" customHeight="1" x14ac:dyDescent="0.25">
      <c r="A279" s="105" t="s">
        <v>631</v>
      </c>
      <c r="B279" s="105"/>
      <c r="C279" s="105"/>
      <c r="D279" s="105"/>
      <c r="E279" s="105"/>
      <c r="F279" s="105"/>
      <c r="G279" s="105"/>
      <c r="H279" s="105"/>
      <c r="I279" s="105"/>
      <c r="J279" s="105"/>
      <c r="K279" s="161">
        <v>0.18</v>
      </c>
      <c r="L279" s="220">
        <v>3866</v>
      </c>
      <c r="M279" s="162" t="s">
        <v>632</v>
      </c>
      <c r="N279" s="111"/>
      <c r="O279" s="37" t="s">
        <v>633</v>
      </c>
      <c r="P279" s="61">
        <f>L279/100*105</f>
        <v>4059.2999999999997</v>
      </c>
    </row>
    <row r="280" spans="1:16" ht="14.25" customHeight="1" x14ac:dyDescent="0.25">
      <c r="A280" s="180"/>
      <c r="B280" s="180"/>
      <c r="C280" s="180"/>
      <c r="D280" s="180"/>
      <c r="E280" s="180"/>
      <c r="F280" s="180"/>
      <c r="G280" s="180"/>
      <c r="H280" s="180"/>
      <c r="I280" s="180"/>
      <c r="J280" s="180"/>
      <c r="K280" s="161"/>
      <c r="L280" s="229"/>
      <c r="M280" s="168"/>
      <c r="N280" s="126"/>
      <c r="O280" s="43"/>
      <c r="P280" s="64"/>
    </row>
    <row r="281" spans="1:16" ht="66" customHeight="1" x14ac:dyDescent="0.25">
      <c r="A281" s="165" t="s">
        <v>634</v>
      </c>
      <c r="B281" s="165"/>
      <c r="C281" s="165"/>
      <c r="D281" s="165"/>
      <c r="E281" s="165"/>
      <c r="F281" s="165"/>
      <c r="G281" s="165"/>
      <c r="H281" s="165"/>
      <c r="I281" s="165"/>
      <c r="J281" s="165"/>
      <c r="K281" s="165"/>
      <c r="L281" s="165"/>
      <c r="M281" s="181" t="s">
        <v>530</v>
      </c>
      <c r="N281" s="127" t="s">
        <v>4</v>
      </c>
      <c r="O281" s="39" t="s">
        <v>5</v>
      </c>
      <c r="P281" s="63"/>
    </row>
    <row r="282" spans="1:16" ht="66" customHeight="1" x14ac:dyDescent="0.25">
      <c r="A282" s="105" t="s">
        <v>635</v>
      </c>
      <c r="B282" s="105"/>
      <c r="C282" s="105"/>
      <c r="D282" s="105"/>
      <c r="E282" s="105"/>
      <c r="F282" s="105"/>
      <c r="G282" s="105"/>
      <c r="H282" s="105"/>
      <c r="I282" s="105"/>
      <c r="J282" s="105"/>
      <c r="K282" s="161" t="s">
        <v>14</v>
      </c>
      <c r="L282" s="220">
        <v>7566</v>
      </c>
      <c r="M282" s="162" t="s">
        <v>636</v>
      </c>
      <c r="N282" s="111"/>
      <c r="O282" s="37" t="s">
        <v>637</v>
      </c>
      <c r="P282" s="65">
        <f t="shared" ref="P282:P300" si="14">L282/100*105</f>
        <v>7944.2999999999993</v>
      </c>
    </row>
    <row r="283" spans="1:16" ht="66" customHeight="1" x14ac:dyDescent="0.25">
      <c r="A283" s="105" t="s">
        <v>638</v>
      </c>
      <c r="B283" s="105"/>
      <c r="C283" s="105"/>
      <c r="D283" s="105"/>
      <c r="E283" s="105"/>
      <c r="F283" s="105"/>
      <c r="G283" s="105"/>
      <c r="H283" s="105"/>
      <c r="I283" s="105"/>
      <c r="J283" s="105"/>
      <c r="K283" s="161" t="s">
        <v>14</v>
      </c>
      <c r="L283" s="220">
        <v>15352</v>
      </c>
      <c r="M283" s="162" t="s">
        <v>639</v>
      </c>
      <c r="N283" s="115"/>
      <c r="O283" s="37" t="s">
        <v>640</v>
      </c>
      <c r="P283" s="65">
        <f t="shared" si="14"/>
        <v>16119.6</v>
      </c>
    </row>
    <row r="284" spans="1:16" ht="66" customHeight="1" x14ac:dyDescent="0.25">
      <c r="A284" s="105" t="s">
        <v>641</v>
      </c>
      <c r="B284" s="105"/>
      <c r="C284" s="105"/>
      <c r="D284" s="105"/>
      <c r="E284" s="105"/>
      <c r="F284" s="105"/>
      <c r="G284" s="105"/>
      <c r="H284" s="105"/>
      <c r="I284" s="105"/>
      <c r="J284" s="105"/>
      <c r="K284" s="161" t="s">
        <v>14</v>
      </c>
      <c r="L284" s="220">
        <v>35054</v>
      </c>
      <c r="M284" s="162" t="s">
        <v>639</v>
      </c>
      <c r="N284" s="115"/>
      <c r="O284" s="37" t="s">
        <v>642</v>
      </c>
      <c r="P284" s="65">
        <f t="shared" si="14"/>
        <v>36806.700000000004</v>
      </c>
    </row>
    <row r="285" spans="1:16" ht="66" customHeight="1" x14ac:dyDescent="0.25">
      <c r="A285" s="105" t="s">
        <v>643</v>
      </c>
      <c r="B285" s="105"/>
      <c r="C285" s="105"/>
      <c r="D285" s="105"/>
      <c r="E285" s="105"/>
      <c r="F285" s="105"/>
      <c r="G285" s="105"/>
      <c r="H285" s="105"/>
      <c r="I285" s="105"/>
      <c r="J285" s="105"/>
      <c r="K285" s="161" t="s">
        <v>14</v>
      </c>
      <c r="L285" s="220">
        <v>11780</v>
      </c>
      <c r="M285" s="162" t="s">
        <v>644</v>
      </c>
      <c r="N285" s="111"/>
      <c r="O285" s="37" t="s">
        <v>645</v>
      </c>
      <c r="P285" s="65">
        <f t="shared" si="14"/>
        <v>12369</v>
      </c>
    </row>
    <row r="286" spans="1:16" ht="66" customHeight="1" x14ac:dyDescent="0.25">
      <c r="A286" s="105" t="s">
        <v>646</v>
      </c>
      <c r="B286" s="105"/>
      <c r="C286" s="105"/>
      <c r="D286" s="105"/>
      <c r="E286" s="105"/>
      <c r="F286" s="105"/>
      <c r="G286" s="105"/>
      <c r="H286" s="105"/>
      <c r="I286" s="105"/>
      <c r="J286" s="105"/>
      <c r="K286" s="161" t="s">
        <v>14</v>
      </c>
      <c r="L286" s="220">
        <v>17238</v>
      </c>
      <c r="M286" s="162" t="s">
        <v>647</v>
      </c>
      <c r="N286" s="115"/>
      <c r="O286" s="37" t="s">
        <v>648</v>
      </c>
      <c r="P286" s="65">
        <f t="shared" si="14"/>
        <v>18099.899999999998</v>
      </c>
    </row>
    <row r="287" spans="1:16" ht="66" customHeight="1" x14ac:dyDescent="0.25">
      <c r="A287" s="105" t="s">
        <v>649</v>
      </c>
      <c r="B287" s="105"/>
      <c r="C287" s="105"/>
      <c r="D287" s="105"/>
      <c r="E287" s="105"/>
      <c r="F287" s="105"/>
      <c r="G287" s="105"/>
      <c r="H287" s="105"/>
      <c r="I287" s="105"/>
      <c r="J287" s="105"/>
      <c r="K287" s="161">
        <v>0.18</v>
      </c>
      <c r="L287" s="220">
        <v>16070</v>
      </c>
      <c r="M287" s="162" t="s">
        <v>626</v>
      </c>
      <c r="N287" s="111"/>
      <c r="O287" s="37" t="s">
        <v>650</v>
      </c>
      <c r="P287" s="65">
        <f t="shared" si="14"/>
        <v>16873.5</v>
      </c>
    </row>
    <row r="288" spans="1:16" ht="66" customHeight="1" x14ac:dyDescent="0.25">
      <c r="A288" s="105" t="s">
        <v>651</v>
      </c>
      <c r="B288" s="105"/>
      <c r="C288" s="105"/>
      <c r="D288" s="105"/>
      <c r="E288" s="105"/>
      <c r="F288" s="105"/>
      <c r="G288" s="105"/>
      <c r="H288" s="105"/>
      <c r="I288" s="105"/>
      <c r="J288" s="105"/>
      <c r="K288" s="161">
        <v>0.18</v>
      </c>
      <c r="L288" s="220">
        <v>18408</v>
      </c>
      <c r="M288" s="162" t="s">
        <v>626</v>
      </c>
      <c r="N288" s="111"/>
      <c r="O288" s="37" t="s">
        <v>652</v>
      </c>
      <c r="P288" s="65">
        <f t="shared" si="14"/>
        <v>19328.400000000001</v>
      </c>
    </row>
    <row r="289" spans="1:16" ht="66" customHeight="1" x14ac:dyDescent="0.25">
      <c r="A289" s="105" t="s">
        <v>653</v>
      </c>
      <c r="B289" s="105"/>
      <c r="C289" s="105"/>
      <c r="D289" s="105"/>
      <c r="E289" s="105"/>
      <c r="F289" s="105"/>
      <c r="G289" s="105"/>
      <c r="H289" s="105"/>
      <c r="I289" s="105"/>
      <c r="J289" s="105"/>
      <c r="K289" s="161">
        <v>0.18</v>
      </c>
      <c r="L289" s="220">
        <v>22936</v>
      </c>
      <c r="M289" s="162" t="s">
        <v>626</v>
      </c>
      <c r="N289" s="111"/>
      <c r="O289" s="37" t="s">
        <v>654</v>
      </c>
      <c r="P289" s="65">
        <f t="shared" si="14"/>
        <v>24082.800000000003</v>
      </c>
    </row>
    <row r="290" spans="1:16" ht="66" customHeight="1" x14ac:dyDescent="0.25">
      <c r="A290" s="105" t="s">
        <v>655</v>
      </c>
      <c r="B290" s="105"/>
      <c r="C290" s="105"/>
      <c r="D290" s="105"/>
      <c r="E290" s="105"/>
      <c r="F290" s="105"/>
      <c r="G290" s="105"/>
      <c r="H290" s="105"/>
      <c r="I290" s="105"/>
      <c r="J290" s="105"/>
      <c r="K290" s="161" t="s">
        <v>14</v>
      </c>
      <c r="L290" s="220">
        <v>10582</v>
      </c>
      <c r="M290" s="162" t="s">
        <v>629</v>
      </c>
      <c r="N290" s="111"/>
      <c r="O290" s="37" t="s">
        <v>656</v>
      </c>
      <c r="P290" s="65">
        <f t="shared" si="14"/>
        <v>11111.099999999999</v>
      </c>
    </row>
    <row r="291" spans="1:16" ht="66" customHeight="1" x14ac:dyDescent="0.25">
      <c r="A291" s="105" t="s">
        <v>657</v>
      </c>
      <c r="B291" s="105"/>
      <c r="C291" s="105"/>
      <c r="D291" s="105"/>
      <c r="E291" s="105"/>
      <c r="F291" s="105"/>
      <c r="G291" s="105"/>
      <c r="H291" s="105"/>
      <c r="I291" s="105"/>
      <c r="J291" s="105"/>
      <c r="K291" s="161" t="s">
        <v>14</v>
      </c>
      <c r="L291" s="220">
        <v>12034</v>
      </c>
      <c r="M291" s="162" t="s">
        <v>629</v>
      </c>
      <c r="N291" s="112"/>
      <c r="O291" s="37" t="s">
        <v>658</v>
      </c>
      <c r="P291" s="65">
        <f t="shared" si="14"/>
        <v>12635.7</v>
      </c>
    </row>
    <row r="292" spans="1:16" ht="66" customHeight="1" x14ac:dyDescent="0.25">
      <c r="A292" s="105" t="s">
        <v>659</v>
      </c>
      <c r="B292" s="105"/>
      <c r="C292" s="105"/>
      <c r="D292" s="105"/>
      <c r="E292" s="105"/>
      <c r="F292" s="105"/>
      <c r="G292" s="105"/>
      <c r="H292" s="105"/>
      <c r="I292" s="105"/>
      <c r="J292" s="105"/>
      <c r="K292" s="161" t="s">
        <v>14</v>
      </c>
      <c r="L292" s="220">
        <v>10728</v>
      </c>
      <c r="M292" s="162" t="s">
        <v>629</v>
      </c>
      <c r="N292" s="111"/>
      <c r="O292" s="37" t="s">
        <v>660</v>
      </c>
      <c r="P292" s="65">
        <f t="shared" si="14"/>
        <v>11264.4</v>
      </c>
    </row>
    <row r="293" spans="1:16" ht="66" customHeight="1" x14ac:dyDescent="0.25">
      <c r="A293" s="105" t="s">
        <v>661</v>
      </c>
      <c r="B293" s="105"/>
      <c r="C293" s="105"/>
      <c r="D293" s="105"/>
      <c r="E293" s="105"/>
      <c r="F293" s="105"/>
      <c r="G293" s="105"/>
      <c r="H293" s="105"/>
      <c r="I293" s="105"/>
      <c r="J293" s="105"/>
      <c r="K293" s="161">
        <v>0.18</v>
      </c>
      <c r="L293" s="220">
        <v>13244</v>
      </c>
      <c r="M293" s="162" t="s">
        <v>629</v>
      </c>
      <c r="N293" s="116"/>
      <c r="O293" s="37" t="s">
        <v>662</v>
      </c>
      <c r="P293" s="65">
        <f t="shared" si="14"/>
        <v>13906.199999999999</v>
      </c>
    </row>
    <row r="294" spans="1:16" ht="66" customHeight="1" x14ac:dyDescent="0.25">
      <c r="A294" s="105" t="s">
        <v>663</v>
      </c>
      <c r="B294" s="105"/>
      <c r="C294" s="105"/>
      <c r="D294" s="105"/>
      <c r="E294" s="105"/>
      <c r="F294" s="105"/>
      <c r="G294" s="105"/>
      <c r="H294" s="105"/>
      <c r="I294" s="105"/>
      <c r="J294" s="105"/>
      <c r="K294" s="161">
        <v>0.18</v>
      </c>
      <c r="L294" s="220">
        <v>14802</v>
      </c>
      <c r="M294" s="162" t="s">
        <v>629</v>
      </c>
      <c r="N294" s="111"/>
      <c r="O294" s="37" t="s">
        <v>664</v>
      </c>
      <c r="P294" s="65">
        <f t="shared" si="14"/>
        <v>15542.1</v>
      </c>
    </row>
    <row r="295" spans="1:16" ht="66" customHeight="1" x14ac:dyDescent="0.25">
      <c r="A295" s="105" t="s">
        <v>665</v>
      </c>
      <c r="B295" s="105"/>
      <c r="C295" s="105"/>
      <c r="D295" s="105"/>
      <c r="E295" s="105"/>
      <c r="F295" s="105"/>
      <c r="G295" s="105"/>
      <c r="H295" s="105"/>
      <c r="I295" s="105"/>
      <c r="J295" s="105"/>
      <c r="K295" s="161">
        <v>0.18</v>
      </c>
      <c r="L295" s="220">
        <v>16486</v>
      </c>
      <c r="M295" s="162" t="s">
        <v>666</v>
      </c>
      <c r="N295" s="112"/>
      <c r="O295" s="37" t="s">
        <v>667</v>
      </c>
      <c r="P295" s="65">
        <f t="shared" si="14"/>
        <v>17310.300000000003</v>
      </c>
    </row>
    <row r="296" spans="1:16" ht="66" customHeight="1" x14ac:dyDescent="0.25">
      <c r="A296" s="105" t="s">
        <v>668</v>
      </c>
      <c r="B296" s="105"/>
      <c r="C296" s="105"/>
      <c r="D296" s="105"/>
      <c r="E296" s="105"/>
      <c r="F296" s="105"/>
      <c r="G296" s="105"/>
      <c r="H296" s="105"/>
      <c r="I296" s="105"/>
      <c r="J296" s="105"/>
      <c r="K296" s="161" t="s">
        <v>14</v>
      </c>
      <c r="L296" s="220">
        <v>8956</v>
      </c>
      <c r="M296" s="162" t="s">
        <v>629</v>
      </c>
      <c r="N296" s="112"/>
      <c r="O296" s="44" t="s">
        <v>669</v>
      </c>
      <c r="P296" s="65">
        <f t="shared" si="14"/>
        <v>9403.8000000000011</v>
      </c>
    </row>
    <row r="297" spans="1:16" ht="66" customHeight="1" x14ac:dyDescent="0.25">
      <c r="A297" s="105" t="s">
        <v>670</v>
      </c>
      <c r="B297" s="105"/>
      <c r="C297" s="105"/>
      <c r="D297" s="105"/>
      <c r="E297" s="105"/>
      <c r="F297" s="105"/>
      <c r="G297" s="105"/>
      <c r="H297" s="105"/>
      <c r="I297" s="105"/>
      <c r="J297" s="105"/>
      <c r="K297" s="161">
        <v>0.18</v>
      </c>
      <c r="L297" s="220">
        <v>15480</v>
      </c>
      <c r="M297" s="162" t="s">
        <v>666</v>
      </c>
      <c r="N297" s="111"/>
      <c r="O297" s="37" t="s">
        <v>671</v>
      </c>
      <c r="P297" s="65">
        <f t="shared" si="14"/>
        <v>16254.000000000002</v>
      </c>
    </row>
    <row r="298" spans="1:16" ht="66" customHeight="1" x14ac:dyDescent="0.25">
      <c r="A298" s="105" t="s">
        <v>672</v>
      </c>
      <c r="B298" s="105"/>
      <c r="C298" s="105"/>
      <c r="D298" s="105"/>
      <c r="E298" s="105"/>
      <c r="F298" s="105"/>
      <c r="G298" s="105"/>
      <c r="H298" s="105"/>
      <c r="I298" s="105"/>
      <c r="J298" s="105"/>
      <c r="K298" s="161" t="s">
        <v>14</v>
      </c>
      <c r="L298" s="220">
        <v>23304</v>
      </c>
      <c r="M298" s="162" t="s">
        <v>620</v>
      </c>
      <c r="N298" s="117"/>
      <c r="O298" s="41" t="s">
        <v>673</v>
      </c>
      <c r="P298" s="65">
        <f t="shared" si="14"/>
        <v>24469.200000000001</v>
      </c>
    </row>
    <row r="299" spans="1:16" ht="66" customHeight="1" x14ac:dyDescent="0.25">
      <c r="A299" s="105" t="s">
        <v>674</v>
      </c>
      <c r="B299" s="105"/>
      <c r="C299" s="105"/>
      <c r="D299" s="105"/>
      <c r="E299" s="105"/>
      <c r="F299" s="105"/>
      <c r="G299" s="105"/>
      <c r="H299" s="105"/>
      <c r="I299" s="105"/>
      <c r="J299" s="105"/>
      <c r="K299" s="161" t="s">
        <v>14</v>
      </c>
      <c r="L299" s="220">
        <v>25988</v>
      </c>
      <c r="M299" s="162" t="s">
        <v>620</v>
      </c>
      <c r="N299" s="112"/>
      <c r="O299" s="44" t="s">
        <v>675</v>
      </c>
      <c r="P299" s="65">
        <f t="shared" si="14"/>
        <v>27287.399999999998</v>
      </c>
    </row>
    <row r="300" spans="1:16" ht="66" customHeight="1" x14ac:dyDescent="0.25">
      <c r="A300" s="105" t="s">
        <v>676</v>
      </c>
      <c r="B300" s="105"/>
      <c r="C300" s="105"/>
      <c r="D300" s="105"/>
      <c r="E300" s="105"/>
      <c r="F300" s="105"/>
      <c r="G300" s="105"/>
      <c r="H300" s="105"/>
      <c r="I300" s="105"/>
      <c r="J300" s="105"/>
      <c r="K300" s="161" t="s">
        <v>14</v>
      </c>
      <c r="L300" s="220">
        <v>20038</v>
      </c>
      <c r="M300" s="162" t="s">
        <v>623</v>
      </c>
      <c r="N300" s="117"/>
      <c r="O300" s="41" t="s">
        <v>677</v>
      </c>
      <c r="P300" s="65">
        <f t="shared" si="14"/>
        <v>21039.899999999998</v>
      </c>
    </row>
    <row r="301" spans="1:16" ht="15" customHeight="1" x14ac:dyDescent="0.25">
      <c r="A301" s="180"/>
      <c r="B301" s="180"/>
      <c r="C301" s="180"/>
      <c r="D301" s="180"/>
      <c r="E301" s="180"/>
      <c r="F301" s="180"/>
      <c r="G301" s="180"/>
      <c r="H301" s="180"/>
      <c r="I301" s="180"/>
      <c r="J301" s="180"/>
      <c r="K301" s="161"/>
      <c r="L301" s="229"/>
      <c r="M301" s="168"/>
      <c r="N301" s="112"/>
      <c r="O301" s="43"/>
      <c r="P301" s="64"/>
    </row>
    <row r="302" spans="1:16" ht="66" customHeight="1" x14ac:dyDescent="0.25">
      <c r="A302" s="165" t="s">
        <v>678</v>
      </c>
      <c r="B302" s="165"/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71" t="s">
        <v>530</v>
      </c>
      <c r="N302" s="127" t="s">
        <v>4</v>
      </c>
      <c r="O302" s="39" t="s">
        <v>5</v>
      </c>
      <c r="P302" s="63"/>
    </row>
    <row r="303" spans="1:16" ht="66" customHeight="1" x14ac:dyDescent="0.25">
      <c r="A303" s="105" t="s">
        <v>679</v>
      </c>
      <c r="B303" s="105"/>
      <c r="C303" s="105"/>
      <c r="D303" s="105"/>
      <c r="E303" s="105"/>
      <c r="F303" s="105"/>
      <c r="G303" s="105"/>
      <c r="H303" s="105"/>
      <c r="I303" s="105"/>
      <c r="J303" s="105"/>
      <c r="K303" s="161">
        <v>0.18</v>
      </c>
      <c r="L303" s="220">
        <v>6010</v>
      </c>
      <c r="M303" s="162" t="s">
        <v>680</v>
      </c>
      <c r="N303" s="111"/>
      <c r="O303" s="37" t="s">
        <v>681</v>
      </c>
      <c r="P303" s="65">
        <f t="shared" ref="P303:P317" si="15">L303/100*105</f>
        <v>6310.5</v>
      </c>
    </row>
    <row r="304" spans="1:16" ht="66" customHeight="1" x14ac:dyDescent="0.25">
      <c r="A304" s="105" t="s">
        <v>682</v>
      </c>
      <c r="B304" s="105"/>
      <c r="C304" s="105"/>
      <c r="D304" s="105"/>
      <c r="E304" s="105"/>
      <c r="F304" s="105"/>
      <c r="G304" s="105"/>
      <c r="H304" s="105"/>
      <c r="I304" s="105"/>
      <c r="J304" s="105"/>
      <c r="K304" s="161">
        <v>0.18</v>
      </c>
      <c r="L304" s="220">
        <v>13382</v>
      </c>
      <c r="M304" s="162" t="s">
        <v>683</v>
      </c>
      <c r="N304" s="112"/>
      <c r="O304" s="37" t="s">
        <v>684</v>
      </c>
      <c r="P304" s="65">
        <f t="shared" si="15"/>
        <v>14051.099999999999</v>
      </c>
    </row>
    <row r="305" spans="1:16" ht="66" customHeight="1" x14ac:dyDescent="0.25">
      <c r="A305" s="105" t="s">
        <v>685</v>
      </c>
      <c r="B305" s="105"/>
      <c r="C305" s="105"/>
      <c r="D305" s="105"/>
      <c r="E305" s="105"/>
      <c r="F305" s="105"/>
      <c r="G305" s="105"/>
      <c r="H305" s="105"/>
      <c r="I305" s="105"/>
      <c r="J305" s="105"/>
      <c r="K305" s="161" t="s">
        <v>14</v>
      </c>
      <c r="L305" s="220">
        <v>12558</v>
      </c>
      <c r="M305" s="162" t="s">
        <v>644</v>
      </c>
      <c r="N305" s="111"/>
      <c r="O305" s="37" t="s">
        <v>686</v>
      </c>
      <c r="P305" s="65">
        <f t="shared" si="15"/>
        <v>13185.9</v>
      </c>
    </row>
    <row r="306" spans="1:16" ht="66" customHeight="1" x14ac:dyDescent="0.25">
      <c r="A306" s="105" t="s">
        <v>687</v>
      </c>
      <c r="B306" s="105"/>
      <c r="C306" s="105"/>
      <c r="D306" s="105"/>
      <c r="E306" s="105"/>
      <c r="F306" s="105"/>
      <c r="G306" s="105"/>
      <c r="H306" s="105"/>
      <c r="I306" s="105"/>
      <c r="J306" s="105"/>
      <c r="K306" s="161" t="s">
        <v>14</v>
      </c>
      <c r="L306" s="220">
        <v>16984</v>
      </c>
      <c r="M306" s="162" t="s">
        <v>647</v>
      </c>
      <c r="N306" s="124"/>
      <c r="O306" s="37" t="s">
        <v>688</v>
      </c>
      <c r="P306" s="65">
        <f t="shared" si="15"/>
        <v>17833.2</v>
      </c>
    </row>
    <row r="307" spans="1:16" ht="66" customHeight="1" x14ac:dyDescent="0.25">
      <c r="A307" s="105" t="s">
        <v>689</v>
      </c>
      <c r="B307" s="105"/>
      <c r="C307" s="105"/>
      <c r="D307" s="105"/>
      <c r="E307" s="105"/>
      <c r="F307" s="105"/>
      <c r="G307" s="105"/>
      <c r="H307" s="105"/>
      <c r="I307" s="105"/>
      <c r="J307" s="105"/>
      <c r="K307" s="161" t="s">
        <v>14</v>
      </c>
      <c r="L307" s="220">
        <v>9090</v>
      </c>
      <c r="M307" s="162" t="s">
        <v>636</v>
      </c>
      <c r="N307" s="111"/>
      <c r="O307" s="37" t="s">
        <v>690</v>
      </c>
      <c r="P307" s="65">
        <f t="shared" si="15"/>
        <v>9544.5</v>
      </c>
    </row>
    <row r="308" spans="1:16" ht="66" customHeight="1" x14ac:dyDescent="0.25">
      <c r="A308" s="105" t="s">
        <v>691</v>
      </c>
      <c r="B308" s="105"/>
      <c r="C308" s="105"/>
      <c r="D308" s="105"/>
      <c r="E308" s="105"/>
      <c r="F308" s="105"/>
      <c r="G308" s="105"/>
      <c r="H308" s="105"/>
      <c r="I308" s="105"/>
      <c r="J308" s="105"/>
      <c r="K308" s="161" t="s">
        <v>14</v>
      </c>
      <c r="L308" s="220">
        <v>14876</v>
      </c>
      <c r="M308" s="162" t="s">
        <v>639</v>
      </c>
      <c r="N308" s="124"/>
      <c r="O308" s="37" t="s">
        <v>692</v>
      </c>
      <c r="P308" s="65">
        <f t="shared" si="15"/>
        <v>15619.8</v>
      </c>
    </row>
    <row r="309" spans="1:16" ht="66" customHeight="1" x14ac:dyDescent="0.25">
      <c r="A309" s="105" t="s">
        <v>693</v>
      </c>
      <c r="B309" s="105"/>
      <c r="C309" s="105"/>
      <c r="D309" s="105"/>
      <c r="E309" s="105"/>
      <c r="F309" s="105"/>
      <c r="G309" s="105"/>
      <c r="H309" s="105"/>
      <c r="I309" s="105"/>
      <c r="J309" s="105"/>
      <c r="K309" s="161" t="s">
        <v>14</v>
      </c>
      <c r="L309" s="220">
        <v>39798</v>
      </c>
      <c r="M309" s="162" t="s">
        <v>639</v>
      </c>
      <c r="N309" s="124"/>
      <c r="O309" s="37" t="s">
        <v>694</v>
      </c>
      <c r="P309" s="65">
        <f t="shared" si="15"/>
        <v>41787.9</v>
      </c>
    </row>
    <row r="310" spans="1:16" ht="66" customHeight="1" x14ac:dyDescent="0.25">
      <c r="A310" s="105" t="s">
        <v>695</v>
      </c>
      <c r="B310" s="105"/>
      <c r="C310" s="105"/>
      <c r="D310" s="105"/>
      <c r="E310" s="105"/>
      <c r="F310" s="105"/>
      <c r="G310" s="105"/>
      <c r="H310" s="105"/>
      <c r="I310" s="105"/>
      <c r="J310" s="105"/>
      <c r="K310" s="159">
        <v>0.18</v>
      </c>
      <c r="L310" s="220">
        <v>13880</v>
      </c>
      <c r="M310" s="162" t="s">
        <v>626</v>
      </c>
      <c r="N310" s="111"/>
      <c r="O310" s="37" t="s">
        <v>696</v>
      </c>
      <c r="P310" s="65">
        <f t="shared" si="15"/>
        <v>14574.000000000002</v>
      </c>
    </row>
    <row r="311" spans="1:16" ht="66" customHeight="1" x14ac:dyDescent="0.25">
      <c r="A311" s="105" t="s">
        <v>697</v>
      </c>
      <c r="B311" s="105"/>
      <c r="C311" s="105"/>
      <c r="D311" s="105"/>
      <c r="E311" s="105"/>
      <c r="F311" s="105"/>
      <c r="G311" s="105"/>
      <c r="H311" s="105"/>
      <c r="I311" s="105"/>
      <c r="J311" s="105"/>
      <c r="K311" s="161" t="s">
        <v>14</v>
      </c>
      <c r="L311" s="220">
        <v>12996</v>
      </c>
      <c r="M311" s="162" t="s">
        <v>629</v>
      </c>
      <c r="N311" s="111"/>
      <c r="O311" s="37" t="s">
        <v>698</v>
      </c>
      <c r="P311" s="65">
        <f t="shared" si="15"/>
        <v>13645.800000000001</v>
      </c>
    </row>
    <row r="312" spans="1:16" ht="66" customHeight="1" x14ac:dyDescent="0.25">
      <c r="A312" s="105" t="s">
        <v>699</v>
      </c>
      <c r="B312" s="105"/>
      <c r="C312" s="105"/>
      <c r="D312" s="105"/>
      <c r="E312" s="105"/>
      <c r="F312" s="105"/>
      <c r="G312" s="105"/>
      <c r="H312" s="105"/>
      <c r="I312" s="105"/>
      <c r="J312" s="105"/>
      <c r="K312" s="161" t="s">
        <v>14</v>
      </c>
      <c r="L312" s="220">
        <v>13358</v>
      </c>
      <c r="M312" s="162" t="s">
        <v>629</v>
      </c>
      <c r="N312" s="112"/>
      <c r="O312" s="44" t="s">
        <v>700</v>
      </c>
      <c r="P312" s="65">
        <f t="shared" si="15"/>
        <v>14025.900000000001</v>
      </c>
    </row>
    <row r="313" spans="1:16" ht="66" customHeight="1" x14ac:dyDescent="0.25">
      <c r="A313" s="105" t="s">
        <v>701</v>
      </c>
      <c r="B313" s="105"/>
      <c r="C313" s="105"/>
      <c r="D313" s="105"/>
      <c r="E313" s="105"/>
      <c r="F313" s="105"/>
      <c r="G313" s="105"/>
      <c r="H313" s="105"/>
      <c r="I313" s="105"/>
      <c r="J313" s="105"/>
      <c r="K313" s="159">
        <v>0.18</v>
      </c>
      <c r="L313" s="220">
        <v>14512</v>
      </c>
      <c r="M313" s="162" t="s">
        <v>629</v>
      </c>
      <c r="N313" s="111"/>
      <c r="O313" s="37" t="s">
        <v>702</v>
      </c>
      <c r="P313" s="65">
        <f t="shared" si="15"/>
        <v>15237.6</v>
      </c>
    </row>
    <row r="314" spans="1:16" ht="66" customHeight="1" x14ac:dyDescent="0.25">
      <c r="A314" s="105" t="s">
        <v>703</v>
      </c>
      <c r="B314" s="105"/>
      <c r="C314" s="105"/>
      <c r="D314" s="105"/>
      <c r="E314" s="105"/>
      <c r="F314" s="105"/>
      <c r="G314" s="105"/>
      <c r="H314" s="105"/>
      <c r="I314" s="105"/>
      <c r="J314" s="105"/>
      <c r="K314" s="161" t="s">
        <v>14</v>
      </c>
      <c r="L314" s="220">
        <v>13962</v>
      </c>
      <c r="M314" s="162" t="s">
        <v>629</v>
      </c>
      <c r="N314" s="111"/>
      <c r="O314" s="37" t="s">
        <v>704</v>
      </c>
      <c r="P314" s="65">
        <f t="shared" si="15"/>
        <v>14660.1</v>
      </c>
    </row>
    <row r="315" spans="1:16" ht="66" customHeight="1" x14ac:dyDescent="0.25">
      <c r="A315" s="177" t="s">
        <v>705</v>
      </c>
      <c r="B315" s="177"/>
      <c r="C315" s="177"/>
      <c r="D315" s="177"/>
      <c r="E315" s="177"/>
      <c r="F315" s="177"/>
      <c r="G315" s="177"/>
      <c r="H315" s="177"/>
      <c r="I315" s="177"/>
      <c r="J315" s="177"/>
      <c r="K315" s="159">
        <v>0.18</v>
      </c>
      <c r="L315" s="220">
        <v>14326</v>
      </c>
      <c r="M315" s="168" t="s">
        <v>666</v>
      </c>
      <c r="N315" s="112"/>
      <c r="O315" s="44" t="s">
        <v>706</v>
      </c>
      <c r="P315" s="65">
        <f t="shared" si="15"/>
        <v>15042.3</v>
      </c>
    </row>
    <row r="316" spans="1:16" ht="66" customHeight="1" x14ac:dyDescent="0.25">
      <c r="A316" s="105" t="s">
        <v>707</v>
      </c>
      <c r="B316" s="105"/>
      <c r="C316" s="105"/>
      <c r="D316" s="105"/>
      <c r="E316" s="105"/>
      <c r="F316" s="105"/>
      <c r="G316" s="105"/>
      <c r="H316" s="105"/>
      <c r="I316" s="105"/>
      <c r="J316" s="105"/>
      <c r="K316" s="161" t="s">
        <v>14</v>
      </c>
      <c r="L316" s="220">
        <v>22028</v>
      </c>
      <c r="M316" s="162" t="s">
        <v>620</v>
      </c>
      <c r="N316" s="117"/>
      <c r="O316" s="41" t="s">
        <v>708</v>
      </c>
      <c r="P316" s="65">
        <f t="shared" si="15"/>
        <v>23129.4</v>
      </c>
    </row>
    <row r="317" spans="1:16" ht="66" customHeight="1" x14ac:dyDescent="0.25">
      <c r="A317" s="105" t="s">
        <v>709</v>
      </c>
      <c r="B317" s="105"/>
      <c r="C317" s="105"/>
      <c r="D317" s="105"/>
      <c r="E317" s="105"/>
      <c r="F317" s="105"/>
      <c r="G317" s="105"/>
      <c r="H317" s="105"/>
      <c r="I317" s="105"/>
      <c r="J317" s="105"/>
      <c r="K317" s="161">
        <v>0.18</v>
      </c>
      <c r="L317" s="220">
        <v>28636</v>
      </c>
      <c r="M317" s="162" t="s">
        <v>710</v>
      </c>
      <c r="N317" s="111"/>
      <c r="O317" s="37" t="s">
        <v>711</v>
      </c>
      <c r="P317" s="65">
        <f t="shared" si="15"/>
        <v>30067.800000000003</v>
      </c>
    </row>
    <row r="318" spans="1:16" ht="15" customHeight="1" x14ac:dyDescent="0.25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59"/>
      <c r="L318" s="227"/>
      <c r="M318" s="164"/>
      <c r="N318" s="112"/>
      <c r="O318" s="43"/>
      <c r="P318" s="64"/>
    </row>
    <row r="319" spans="1:16" ht="66" customHeight="1" x14ac:dyDescent="0.25">
      <c r="A319" s="165" t="s">
        <v>712</v>
      </c>
      <c r="B319" s="165"/>
      <c r="C319" s="165"/>
      <c r="D319" s="165"/>
      <c r="E319" s="165"/>
      <c r="F319" s="165"/>
      <c r="G319" s="165"/>
      <c r="H319" s="165"/>
      <c r="I319" s="165"/>
      <c r="J319" s="165"/>
      <c r="K319" s="165"/>
      <c r="L319" s="165"/>
      <c r="M319" s="181" t="s">
        <v>530</v>
      </c>
      <c r="N319" s="127" t="s">
        <v>4</v>
      </c>
      <c r="O319" s="39" t="s">
        <v>5</v>
      </c>
      <c r="P319" s="63"/>
    </row>
    <row r="320" spans="1:16" s="12" customFormat="1" ht="66" customHeight="1" x14ac:dyDescent="0.25">
      <c r="A320" s="105" t="s">
        <v>713</v>
      </c>
      <c r="B320" s="105"/>
      <c r="C320" s="105"/>
      <c r="D320" s="105"/>
      <c r="E320" s="105"/>
      <c r="F320" s="105"/>
      <c r="G320" s="105"/>
      <c r="H320" s="105"/>
      <c r="I320" s="105"/>
      <c r="J320" s="105"/>
      <c r="K320" s="161">
        <v>0.18</v>
      </c>
      <c r="L320" s="220">
        <v>21620</v>
      </c>
      <c r="M320" s="162" t="s">
        <v>714</v>
      </c>
      <c r="N320" s="111"/>
      <c r="O320" s="37" t="s">
        <v>715</v>
      </c>
      <c r="P320" s="65">
        <f>L320/100*105</f>
        <v>22701</v>
      </c>
    </row>
    <row r="321" spans="1:16" ht="66" customHeight="1" x14ac:dyDescent="0.25">
      <c r="A321" s="105" t="s">
        <v>716</v>
      </c>
      <c r="B321" s="105"/>
      <c r="C321" s="105"/>
      <c r="D321" s="105"/>
      <c r="E321" s="105"/>
      <c r="F321" s="105"/>
      <c r="G321" s="105"/>
      <c r="H321" s="105"/>
      <c r="I321" s="105"/>
      <c r="J321" s="105"/>
      <c r="K321" s="161">
        <v>0.18</v>
      </c>
      <c r="L321" s="220">
        <v>23958</v>
      </c>
      <c r="M321" s="162" t="s">
        <v>714</v>
      </c>
      <c r="N321" s="111"/>
      <c r="O321" s="37" t="s">
        <v>717</v>
      </c>
      <c r="P321" s="65">
        <f>L321/100*105</f>
        <v>25155.9</v>
      </c>
    </row>
    <row r="322" spans="1:16" ht="66" customHeight="1" x14ac:dyDescent="0.25">
      <c r="A322" s="105" t="s">
        <v>718</v>
      </c>
      <c r="B322" s="105"/>
      <c r="C322" s="105"/>
      <c r="D322" s="105"/>
      <c r="E322" s="105"/>
      <c r="F322" s="105"/>
      <c r="G322" s="105"/>
      <c r="H322" s="105"/>
      <c r="I322" s="105"/>
      <c r="J322" s="105"/>
      <c r="K322" s="161">
        <v>0.18</v>
      </c>
      <c r="L322" s="220">
        <v>13724</v>
      </c>
      <c r="M322" s="162" t="s">
        <v>719</v>
      </c>
      <c r="N322" s="111"/>
      <c r="O322" s="37" t="s">
        <v>720</v>
      </c>
      <c r="P322" s="65">
        <f>L322/100*105</f>
        <v>14410.2</v>
      </c>
    </row>
    <row r="323" spans="1:16" s="12" customFormat="1" ht="15" customHeight="1" x14ac:dyDescent="0.25">
      <c r="A323" s="167"/>
      <c r="B323" s="167"/>
      <c r="C323" s="167"/>
      <c r="D323" s="167"/>
      <c r="E323" s="167"/>
      <c r="F323" s="167"/>
      <c r="G323" s="167"/>
      <c r="H323" s="167"/>
      <c r="I323" s="167"/>
      <c r="J323" s="167"/>
      <c r="K323" s="161"/>
      <c r="L323" s="227"/>
      <c r="M323" s="164"/>
      <c r="N323" s="114"/>
      <c r="O323" s="43"/>
      <c r="P323" s="64"/>
    </row>
    <row r="324" spans="1:16" ht="66" customHeight="1" x14ac:dyDescent="0.25">
      <c r="A324" s="165" t="s">
        <v>721</v>
      </c>
      <c r="B324" s="165"/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81" t="s">
        <v>530</v>
      </c>
      <c r="N324" s="127" t="s">
        <v>4</v>
      </c>
      <c r="O324" s="39" t="s">
        <v>5</v>
      </c>
      <c r="P324" s="63"/>
    </row>
    <row r="325" spans="1:16" ht="66" customHeight="1" x14ac:dyDescent="0.25">
      <c r="A325" s="105" t="s">
        <v>722</v>
      </c>
      <c r="B325" s="105"/>
      <c r="C325" s="105"/>
      <c r="D325" s="105"/>
      <c r="E325" s="105"/>
      <c r="F325" s="105"/>
      <c r="G325" s="105"/>
      <c r="H325" s="105"/>
      <c r="I325" s="105"/>
      <c r="J325" s="105"/>
      <c r="K325" s="159" t="s">
        <v>14</v>
      </c>
      <c r="L325" s="220">
        <v>9630</v>
      </c>
      <c r="M325" s="160" t="s">
        <v>723</v>
      </c>
      <c r="N325" s="111"/>
      <c r="O325" s="37" t="s">
        <v>724</v>
      </c>
      <c r="P325" s="65">
        <f t="shared" ref="P325:P346" si="16">L325/100*105</f>
        <v>10111.5</v>
      </c>
    </row>
    <row r="326" spans="1:16" ht="66" customHeight="1" x14ac:dyDescent="0.25">
      <c r="A326" s="105" t="s">
        <v>725</v>
      </c>
      <c r="B326" s="105"/>
      <c r="C326" s="105"/>
      <c r="D326" s="105"/>
      <c r="E326" s="105"/>
      <c r="F326" s="105"/>
      <c r="G326" s="105"/>
      <c r="H326" s="105"/>
      <c r="I326" s="105"/>
      <c r="J326" s="105"/>
      <c r="K326" s="161" t="s">
        <v>14</v>
      </c>
      <c r="L326" s="220">
        <v>18182</v>
      </c>
      <c r="M326" s="162" t="s">
        <v>726</v>
      </c>
      <c r="N326" s="115"/>
      <c r="O326" s="37" t="s">
        <v>727</v>
      </c>
      <c r="P326" s="65">
        <f t="shared" si="16"/>
        <v>19091.099999999999</v>
      </c>
    </row>
    <row r="327" spans="1:16" s="12" customFormat="1" ht="66" customHeight="1" x14ac:dyDescent="0.25">
      <c r="A327" s="105" t="s">
        <v>728</v>
      </c>
      <c r="B327" s="105"/>
      <c r="C327" s="105"/>
      <c r="D327" s="105"/>
      <c r="E327" s="105"/>
      <c r="F327" s="105"/>
      <c r="G327" s="105"/>
      <c r="H327" s="105"/>
      <c r="I327" s="105"/>
      <c r="J327" s="105"/>
      <c r="K327" s="161" t="s">
        <v>14</v>
      </c>
      <c r="L327" s="220">
        <v>47464</v>
      </c>
      <c r="M327" s="162" t="s">
        <v>726</v>
      </c>
      <c r="N327" s="115"/>
      <c r="O327" s="37" t="s">
        <v>729</v>
      </c>
      <c r="P327" s="65">
        <f t="shared" si="16"/>
        <v>49837.2</v>
      </c>
    </row>
    <row r="328" spans="1:16" ht="66" customHeight="1" x14ac:dyDescent="0.25">
      <c r="A328" s="105" t="s">
        <v>730</v>
      </c>
      <c r="B328" s="105"/>
      <c r="C328" s="105"/>
      <c r="D328" s="105"/>
      <c r="E328" s="105"/>
      <c r="F328" s="105"/>
      <c r="G328" s="105"/>
      <c r="H328" s="105"/>
      <c r="I328" s="105"/>
      <c r="J328" s="105"/>
      <c r="K328" s="159" t="s">
        <v>14</v>
      </c>
      <c r="L328" s="220">
        <v>13490</v>
      </c>
      <c r="M328" s="160" t="s">
        <v>731</v>
      </c>
      <c r="N328" s="111"/>
      <c r="O328" s="37" t="s">
        <v>732</v>
      </c>
      <c r="P328" s="65">
        <f t="shared" si="16"/>
        <v>14164.5</v>
      </c>
    </row>
    <row r="329" spans="1:16" s="12" customFormat="1" ht="66" customHeight="1" x14ac:dyDescent="0.25">
      <c r="A329" s="105" t="s">
        <v>733</v>
      </c>
      <c r="B329" s="105"/>
      <c r="C329" s="105"/>
      <c r="D329" s="105"/>
      <c r="E329" s="105"/>
      <c r="F329" s="105"/>
      <c r="G329" s="105"/>
      <c r="H329" s="105"/>
      <c r="I329" s="105"/>
      <c r="J329" s="105"/>
      <c r="K329" s="161" t="s">
        <v>14</v>
      </c>
      <c r="L329" s="220">
        <v>21488</v>
      </c>
      <c r="M329" s="162" t="s">
        <v>734</v>
      </c>
      <c r="N329" s="115"/>
      <c r="O329" s="37" t="s">
        <v>735</v>
      </c>
      <c r="P329" s="65">
        <f t="shared" si="16"/>
        <v>22562.399999999998</v>
      </c>
    </row>
    <row r="330" spans="1:16" ht="66" customHeight="1" x14ac:dyDescent="0.25">
      <c r="A330" s="105" t="s">
        <v>736</v>
      </c>
      <c r="B330" s="105"/>
      <c r="C330" s="105"/>
      <c r="D330" s="105"/>
      <c r="E330" s="105"/>
      <c r="F330" s="105"/>
      <c r="G330" s="105"/>
      <c r="H330" s="105"/>
      <c r="I330" s="105"/>
      <c r="J330" s="105"/>
      <c r="K330" s="159" t="s">
        <v>14</v>
      </c>
      <c r="L330" s="220">
        <v>13316</v>
      </c>
      <c r="M330" s="160" t="s">
        <v>719</v>
      </c>
      <c r="N330" s="111"/>
      <c r="O330" s="37" t="s">
        <v>737</v>
      </c>
      <c r="P330" s="65">
        <f t="shared" si="16"/>
        <v>13981.8</v>
      </c>
    </row>
    <row r="331" spans="1:16" s="12" customFormat="1" ht="66" customHeight="1" x14ac:dyDescent="0.25">
      <c r="A331" s="105" t="s">
        <v>738</v>
      </c>
      <c r="B331" s="105"/>
      <c r="C331" s="105"/>
      <c r="D331" s="105"/>
      <c r="E331" s="105"/>
      <c r="F331" s="105"/>
      <c r="G331" s="105"/>
      <c r="H331" s="105"/>
      <c r="I331" s="105"/>
      <c r="J331" s="105"/>
      <c r="K331" s="159" t="s">
        <v>14</v>
      </c>
      <c r="L331" s="220">
        <v>13678</v>
      </c>
      <c r="M331" s="160" t="s">
        <v>739</v>
      </c>
      <c r="N331" s="128"/>
      <c r="O331" s="44" t="s">
        <v>740</v>
      </c>
      <c r="P331" s="65">
        <f t="shared" si="16"/>
        <v>14361.9</v>
      </c>
    </row>
    <row r="332" spans="1:16" ht="66" customHeight="1" x14ac:dyDescent="0.25">
      <c r="A332" s="105" t="s">
        <v>741</v>
      </c>
      <c r="B332" s="105"/>
      <c r="C332" s="105"/>
      <c r="D332" s="105"/>
      <c r="E332" s="105"/>
      <c r="F332" s="105"/>
      <c r="G332" s="105"/>
      <c r="H332" s="105"/>
      <c r="I332" s="105"/>
      <c r="J332" s="105"/>
      <c r="K332" s="159">
        <v>0.18</v>
      </c>
      <c r="L332" s="220">
        <v>15680</v>
      </c>
      <c r="M332" s="160" t="s">
        <v>739</v>
      </c>
      <c r="N332" s="111"/>
      <c r="O332" s="37" t="s">
        <v>742</v>
      </c>
      <c r="P332" s="65">
        <f t="shared" si="16"/>
        <v>16464</v>
      </c>
    </row>
    <row r="333" spans="1:16" s="12" customFormat="1" ht="66" customHeight="1" x14ac:dyDescent="0.25">
      <c r="A333" s="105" t="s">
        <v>743</v>
      </c>
      <c r="B333" s="105"/>
      <c r="C333" s="105"/>
      <c r="D333" s="105"/>
      <c r="E333" s="105"/>
      <c r="F333" s="105"/>
      <c r="G333" s="105"/>
      <c r="H333" s="105"/>
      <c r="I333" s="105"/>
      <c r="J333" s="105"/>
      <c r="K333" s="159" t="s">
        <v>14</v>
      </c>
      <c r="L333" s="220">
        <v>17428</v>
      </c>
      <c r="M333" s="160" t="s">
        <v>719</v>
      </c>
      <c r="N333" s="111"/>
      <c r="O333" s="37" t="s">
        <v>744</v>
      </c>
      <c r="P333" s="65">
        <f t="shared" si="16"/>
        <v>18299.400000000001</v>
      </c>
    </row>
    <row r="334" spans="1:16" s="12" customFormat="1" ht="66" customHeight="1" x14ac:dyDescent="0.25">
      <c r="A334" s="105" t="s">
        <v>745</v>
      </c>
      <c r="B334" s="105"/>
      <c r="C334" s="105"/>
      <c r="D334" s="105"/>
      <c r="E334" s="105"/>
      <c r="F334" s="105"/>
      <c r="G334" s="105"/>
      <c r="H334" s="105"/>
      <c r="I334" s="105"/>
      <c r="J334" s="105"/>
      <c r="K334" s="161">
        <v>0.18</v>
      </c>
      <c r="L334" s="220">
        <v>24168</v>
      </c>
      <c r="M334" s="162" t="s">
        <v>746</v>
      </c>
      <c r="N334" s="116"/>
      <c r="O334" s="37" t="s">
        <v>747</v>
      </c>
      <c r="P334" s="65">
        <f t="shared" si="16"/>
        <v>25376.400000000001</v>
      </c>
    </row>
    <row r="335" spans="1:16" ht="66" customHeight="1" x14ac:dyDescent="0.25">
      <c r="A335" s="105" t="s">
        <v>748</v>
      </c>
      <c r="B335" s="105"/>
      <c r="C335" s="105"/>
      <c r="D335" s="105"/>
      <c r="E335" s="105"/>
      <c r="F335" s="105"/>
      <c r="G335" s="105"/>
      <c r="H335" s="105"/>
      <c r="I335" s="105"/>
      <c r="J335" s="105"/>
      <c r="K335" s="159">
        <v>0.18</v>
      </c>
      <c r="L335" s="220">
        <v>17792</v>
      </c>
      <c r="M335" s="160" t="s">
        <v>739</v>
      </c>
      <c r="N335" s="112"/>
      <c r="O335" s="44" t="s">
        <v>749</v>
      </c>
      <c r="P335" s="65">
        <f t="shared" si="16"/>
        <v>18681.599999999999</v>
      </c>
    </row>
    <row r="336" spans="1:16" s="12" customFormat="1" ht="66" customHeight="1" x14ac:dyDescent="0.25">
      <c r="A336" s="105" t="s">
        <v>750</v>
      </c>
      <c r="B336" s="105"/>
      <c r="C336" s="105"/>
      <c r="D336" s="105"/>
      <c r="E336" s="105"/>
      <c r="F336" s="105"/>
      <c r="G336" s="105"/>
      <c r="H336" s="105"/>
      <c r="I336" s="105"/>
      <c r="J336" s="105"/>
      <c r="K336" s="159">
        <v>0.18</v>
      </c>
      <c r="L336" s="220">
        <v>20624</v>
      </c>
      <c r="M336" s="160" t="s">
        <v>739</v>
      </c>
      <c r="N336" s="111"/>
      <c r="O336" s="37" t="s">
        <v>751</v>
      </c>
      <c r="P336" s="65">
        <f t="shared" si="16"/>
        <v>21655.200000000001</v>
      </c>
    </row>
    <row r="337" spans="1:16" s="12" customFormat="1" ht="66" customHeight="1" x14ac:dyDescent="0.25">
      <c r="A337" s="105" t="s">
        <v>752</v>
      </c>
      <c r="B337" s="105"/>
      <c r="C337" s="105"/>
      <c r="D337" s="105"/>
      <c r="E337" s="105"/>
      <c r="F337" s="105"/>
      <c r="G337" s="105"/>
      <c r="H337" s="105"/>
      <c r="I337" s="105"/>
      <c r="J337" s="105"/>
      <c r="K337" s="159">
        <v>0.18</v>
      </c>
      <c r="L337" s="220">
        <v>21854</v>
      </c>
      <c r="M337" s="160" t="s">
        <v>739</v>
      </c>
      <c r="N337" s="112"/>
      <c r="O337" s="37" t="s">
        <v>753</v>
      </c>
      <c r="P337" s="65">
        <f t="shared" si="16"/>
        <v>22946.7</v>
      </c>
    </row>
    <row r="338" spans="1:16" ht="66" customHeight="1" x14ac:dyDescent="0.25">
      <c r="A338" s="105" t="s">
        <v>754</v>
      </c>
      <c r="B338" s="105"/>
      <c r="C338" s="105"/>
      <c r="D338" s="105"/>
      <c r="E338" s="105"/>
      <c r="F338" s="105"/>
      <c r="G338" s="105"/>
      <c r="H338" s="105"/>
      <c r="I338" s="105"/>
      <c r="J338" s="105"/>
      <c r="K338" s="161">
        <v>0.18</v>
      </c>
      <c r="L338" s="220">
        <v>23010</v>
      </c>
      <c r="M338" s="160" t="s">
        <v>739</v>
      </c>
      <c r="N338" s="111"/>
      <c r="O338" s="37" t="s">
        <v>755</v>
      </c>
      <c r="P338" s="65">
        <f t="shared" si="16"/>
        <v>24160.5</v>
      </c>
    </row>
    <row r="339" spans="1:16" ht="66" customHeight="1" x14ac:dyDescent="0.25">
      <c r="A339" s="105" t="s">
        <v>756</v>
      </c>
      <c r="B339" s="105"/>
      <c r="C339" s="105"/>
      <c r="D339" s="105"/>
      <c r="E339" s="105"/>
      <c r="F339" s="105"/>
      <c r="G339" s="105"/>
      <c r="H339" s="105"/>
      <c r="I339" s="105"/>
      <c r="J339" s="105"/>
      <c r="K339" s="161">
        <v>0.18</v>
      </c>
      <c r="L339" s="220">
        <v>20596</v>
      </c>
      <c r="M339" s="162" t="s">
        <v>714</v>
      </c>
      <c r="N339" s="111"/>
      <c r="O339" s="37" t="s">
        <v>757</v>
      </c>
      <c r="P339" s="65">
        <f t="shared" si="16"/>
        <v>21625.8</v>
      </c>
    </row>
    <row r="340" spans="1:16" ht="66" customHeight="1" x14ac:dyDescent="0.25">
      <c r="A340" s="105" t="s">
        <v>758</v>
      </c>
      <c r="B340" s="105"/>
      <c r="C340" s="105"/>
      <c r="D340" s="105"/>
      <c r="E340" s="105"/>
      <c r="F340" s="105"/>
      <c r="G340" s="105"/>
      <c r="H340" s="105"/>
      <c r="I340" s="105"/>
      <c r="J340" s="105"/>
      <c r="K340" s="161">
        <v>0.18</v>
      </c>
      <c r="L340" s="220">
        <v>22790</v>
      </c>
      <c r="M340" s="162" t="s">
        <v>714</v>
      </c>
      <c r="N340" s="111"/>
      <c r="O340" s="37" t="s">
        <v>759</v>
      </c>
      <c r="P340" s="65">
        <f t="shared" si="16"/>
        <v>23929.5</v>
      </c>
    </row>
    <row r="341" spans="1:16" ht="66" customHeight="1" x14ac:dyDescent="0.25">
      <c r="A341" s="105" t="s">
        <v>760</v>
      </c>
      <c r="B341" s="105"/>
      <c r="C341" s="105"/>
      <c r="D341" s="105"/>
      <c r="E341" s="105"/>
      <c r="F341" s="105"/>
      <c r="G341" s="105"/>
      <c r="H341" s="105"/>
      <c r="I341" s="105"/>
      <c r="J341" s="105"/>
      <c r="K341" s="161">
        <v>0.18</v>
      </c>
      <c r="L341" s="220">
        <v>25126</v>
      </c>
      <c r="M341" s="162" t="s">
        <v>714</v>
      </c>
      <c r="N341" s="111"/>
      <c r="O341" s="37" t="s">
        <v>761</v>
      </c>
      <c r="P341" s="65">
        <f t="shared" si="16"/>
        <v>26382.3</v>
      </c>
    </row>
    <row r="342" spans="1:16" ht="66" customHeight="1" x14ac:dyDescent="0.25">
      <c r="A342" s="105" t="s">
        <v>762</v>
      </c>
      <c r="B342" s="105"/>
      <c r="C342" s="105"/>
      <c r="D342" s="105"/>
      <c r="E342" s="105"/>
      <c r="F342" s="105"/>
      <c r="G342" s="105"/>
      <c r="H342" s="105"/>
      <c r="I342" s="105"/>
      <c r="J342" s="105"/>
      <c r="K342" s="161">
        <v>0.18</v>
      </c>
      <c r="L342" s="220">
        <v>23084</v>
      </c>
      <c r="M342" s="162" t="s">
        <v>714</v>
      </c>
      <c r="N342" s="111"/>
      <c r="O342" s="37" t="s">
        <v>763</v>
      </c>
      <c r="P342" s="65">
        <f t="shared" si="16"/>
        <v>24238.2</v>
      </c>
    </row>
    <row r="343" spans="1:16" ht="66" customHeight="1" x14ac:dyDescent="0.25">
      <c r="A343" s="105" t="s">
        <v>764</v>
      </c>
      <c r="B343" s="105"/>
      <c r="C343" s="105"/>
      <c r="D343" s="105"/>
      <c r="E343" s="105"/>
      <c r="F343" s="105"/>
      <c r="G343" s="105"/>
      <c r="H343" s="105"/>
      <c r="I343" s="105"/>
      <c r="J343" s="105"/>
      <c r="K343" s="161" t="s">
        <v>14</v>
      </c>
      <c r="L343" s="220">
        <v>29454</v>
      </c>
      <c r="M343" s="162" t="s">
        <v>765</v>
      </c>
      <c r="N343" s="117"/>
      <c r="O343" s="41" t="s">
        <v>766</v>
      </c>
      <c r="P343" s="65">
        <f t="shared" si="16"/>
        <v>30926.7</v>
      </c>
    </row>
    <row r="344" spans="1:16" ht="66" customHeight="1" x14ac:dyDescent="0.25">
      <c r="A344" s="105" t="s">
        <v>767</v>
      </c>
      <c r="B344" s="105"/>
      <c r="C344" s="105"/>
      <c r="D344" s="105"/>
      <c r="E344" s="105"/>
      <c r="F344" s="105"/>
      <c r="G344" s="105"/>
      <c r="H344" s="105"/>
      <c r="I344" s="105"/>
      <c r="J344" s="105"/>
      <c r="K344" s="161" t="s">
        <v>14</v>
      </c>
      <c r="L344" s="220">
        <v>30938</v>
      </c>
      <c r="M344" s="162" t="s">
        <v>768</v>
      </c>
      <c r="N344" s="117"/>
      <c r="O344" s="41" t="s">
        <v>769</v>
      </c>
      <c r="P344" s="65">
        <f t="shared" si="16"/>
        <v>32484.899999999998</v>
      </c>
    </row>
    <row r="345" spans="1:16" ht="66" customHeight="1" x14ac:dyDescent="0.25">
      <c r="A345" s="105" t="s">
        <v>770</v>
      </c>
      <c r="B345" s="105"/>
      <c r="C345" s="105"/>
      <c r="D345" s="105"/>
      <c r="E345" s="105"/>
      <c r="F345" s="105"/>
      <c r="G345" s="105"/>
      <c r="H345" s="105"/>
      <c r="I345" s="105"/>
      <c r="J345" s="105"/>
      <c r="K345" s="161">
        <v>0.18</v>
      </c>
      <c r="L345" s="220">
        <v>14128</v>
      </c>
      <c r="M345" s="162" t="s">
        <v>771</v>
      </c>
      <c r="N345" s="112"/>
      <c r="O345" s="44" t="s">
        <v>772</v>
      </c>
      <c r="P345" s="65">
        <f t="shared" si="16"/>
        <v>14834.4</v>
      </c>
    </row>
    <row r="346" spans="1:16" ht="66" customHeight="1" x14ac:dyDescent="0.25">
      <c r="A346" s="105" t="s">
        <v>773</v>
      </c>
      <c r="B346" s="105"/>
      <c r="C346" s="105"/>
      <c r="D346" s="105"/>
      <c r="E346" s="105"/>
      <c r="F346" s="105"/>
      <c r="G346" s="105"/>
      <c r="H346" s="105"/>
      <c r="I346" s="105"/>
      <c r="J346" s="105"/>
      <c r="K346" s="161">
        <v>0.18</v>
      </c>
      <c r="L346" s="220">
        <v>13294</v>
      </c>
      <c r="M346" s="162" t="s">
        <v>774</v>
      </c>
      <c r="N346" s="111"/>
      <c r="O346" s="37" t="s">
        <v>775</v>
      </c>
      <c r="P346" s="65">
        <f t="shared" si="16"/>
        <v>13958.699999999999</v>
      </c>
    </row>
    <row r="347" spans="1:16" ht="15.75" customHeight="1" x14ac:dyDescent="0.25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59"/>
      <c r="L347" s="227"/>
      <c r="M347" s="164"/>
      <c r="N347" s="114"/>
      <c r="O347" s="45"/>
      <c r="P347" s="67"/>
    </row>
    <row r="348" spans="1:16" ht="66" customHeight="1" x14ac:dyDescent="0.25">
      <c r="A348" s="165" t="s">
        <v>776</v>
      </c>
      <c r="B348" s="165"/>
      <c r="C348" s="165"/>
      <c r="D348" s="165"/>
      <c r="E348" s="165"/>
      <c r="F348" s="165"/>
      <c r="G348" s="165"/>
      <c r="H348" s="165"/>
      <c r="I348" s="165"/>
      <c r="J348" s="165"/>
      <c r="K348" s="165"/>
      <c r="L348" s="165"/>
      <c r="M348" s="181" t="s">
        <v>530</v>
      </c>
      <c r="N348" s="127" t="s">
        <v>4</v>
      </c>
      <c r="O348" s="39" t="s">
        <v>5</v>
      </c>
      <c r="P348" s="63"/>
    </row>
    <row r="349" spans="1:16" s="12" customFormat="1" ht="66" customHeight="1" x14ac:dyDescent="0.25">
      <c r="A349" s="105" t="s">
        <v>777</v>
      </c>
      <c r="B349" s="105"/>
      <c r="C349" s="105"/>
      <c r="D349" s="105"/>
      <c r="E349" s="105"/>
      <c r="F349" s="105"/>
      <c r="G349" s="105"/>
      <c r="H349" s="105"/>
      <c r="I349" s="105"/>
      <c r="J349" s="105"/>
      <c r="K349" s="159" t="s">
        <v>14</v>
      </c>
      <c r="L349" s="220">
        <v>10070</v>
      </c>
      <c r="M349" s="160" t="s">
        <v>723</v>
      </c>
      <c r="N349" s="111"/>
      <c r="O349" s="37" t="s">
        <v>778</v>
      </c>
      <c r="P349" s="65">
        <f t="shared" ref="P349:P367" si="17">L349/100*105</f>
        <v>10573.5</v>
      </c>
    </row>
    <row r="350" spans="1:16" s="12" customFormat="1" ht="66" customHeight="1" x14ac:dyDescent="0.25">
      <c r="A350" s="105" t="s">
        <v>779</v>
      </c>
      <c r="B350" s="105"/>
      <c r="C350" s="105"/>
      <c r="D350" s="105"/>
      <c r="E350" s="105"/>
      <c r="F350" s="105"/>
      <c r="G350" s="105"/>
      <c r="H350" s="105"/>
      <c r="I350" s="105"/>
      <c r="J350" s="105"/>
      <c r="K350" s="161" t="s">
        <v>14</v>
      </c>
      <c r="L350" s="220">
        <v>17698</v>
      </c>
      <c r="M350" s="162" t="s">
        <v>726</v>
      </c>
      <c r="N350" s="115"/>
      <c r="O350" s="37" t="s">
        <v>780</v>
      </c>
      <c r="P350" s="65">
        <f t="shared" si="17"/>
        <v>18582.899999999998</v>
      </c>
    </row>
    <row r="351" spans="1:16" s="12" customFormat="1" ht="66" customHeight="1" x14ac:dyDescent="0.25">
      <c r="A351" s="105" t="s">
        <v>781</v>
      </c>
      <c r="B351" s="105"/>
      <c r="C351" s="105"/>
      <c r="D351" s="105"/>
      <c r="E351" s="105"/>
      <c r="F351" s="105"/>
      <c r="G351" s="105"/>
      <c r="H351" s="105"/>
      <c r="I351" s="105"/>
      <c r="J351" s="105"/>
      <c r="K351" s="161" t="s">
        <v>14</v>
      </c>
      <c r="L351" s="220">
        <v>51748</v>
      </c>
      <c r="M351" s="162" t="s">
        <v>726</v>
      </c>
      <c r="N351" s="115"/>
      <c r="O351" s="37" t="s">
        <v>782</v>
      </c>
      <c r="P351" s="65">
        <f t="shared" si="17"/>
        <v>54335.4</v>
      </c>
    </row>
    <row r="352" spans="1:16" s="12" customFormat="1" ht="66" customHeight="1" x14ac:dyDescent="0.25">
      <c r="A352" s="105" t="s">
        <v>783</v>
      </c>
      <c r="B352" s="105"/>
      <c r="C352" s="105"/>
      <c r="D352" s="105"/>
      <c r="E352" s="105"/>
      <c r="F352" s="105"/>
      <c r="G352" s="105"/>
      <c r="H352" s="105"/>
      <c r="I352" s="105"/>
      <c r="J352" s="105"/>
      <c r="K352" s="161" t="s">
        <v>14</v>
      </c>
      <c r="L352" s="220">
        <v>13894</v>
      </c>
      <c r="M352" s="162" t="s">
        <v>731</v>
      </c>
      <c r="N352" s="111"/>
      <c r="O352" s="37" t="s">
        <v>784</v>
      </c>
      <c r="P352" s="65">
        <f t="shared" si="17"/>
        <v>14588.699999999999</v>
      </c>
    </row>
    <row r="353" spans="1:16" ht="66" customHeight="1" x14ac:dyDescent="0.25">
      <c r="A353" s="105" t="s">
        <v>785</v>
      </c>
      <c r="B353" s="105"/>
      <c r="C353" s="105"/>
      <c r="D353" s="105"/>
      <c r="E353" s="105"/>
      <c r="F353" s="105"/>
      <c r="G353" s="105"/>
      <c r="H353" s="105"/>
      <c r="I353" s="105"/>
      <c r="J353" s="105"/>
      <c r="K353" s="161" t="s">
        <v>14</v>
      </c>
      <c r="L353" s="220">
        <v>21012</v>
      </c>
      <c r="M353" s="162" t="s">
        <v>734</v>
      </c>
      <c r="N353" s="115"/>
      <c r="O353" s="37" t="s">
        <v>786</v>
      </c>
      <c r="P353" s="65">
        <f t="shared" si="17"/>
        <v>22062.600000000002</v>
      </c>
    </row>
    <row r="354" spans="1:16" ht="66" customHeight="1" x14ac:dyDescent="0.25">
      <c r="A354" s="105" t="s">
        <v>787</v>
      </c>
      <c r="B354" s="105"/>
      <c r="C354" s="105"/>
      <c r="D354" s="105"/>
      <c r="E354" s="105"/>
      <c r="F354" s="105"/>
      <c r="G354" s="105"/>
      <c r="H354" s="105"/>
      <c r="I354" s="105"/>
      <c r="J354" s="105"/>
      <c r="K354" s="161">
        <v>0.18</v>
      </c>
      <c r="L354" s="220">
        <v>15118</v>
      </c>
      <c r="M354" s="162" t="s">
        <v>788</v>
      </c>
      <c r="N354" s="111"/>
      <c r="O354" s="37" t="s">
        <v>789</v>
      </c>
      <c r="P354" s="65">
        <f t="shared" si="17"/>
        <v>15873.900000000001</v>
      </c>
    </row>
    <row r="355" spans="1:16" ht="66" customHeight="1" x14ac:dyDescent="0.25">
      <c r="A355" s="105" t="s">
        <v>790</v>
      </c>
      <c r="B355" s="105"/>
      <c r="C355" s="105"/>
      <c r="D355" s="105"/>
      <c r="E355" s="105"/>
      <c r="F355" s="105"/>
      <c r="G355" s="105"/>
      <c r="H355" s="105"/>
      <c r="I355" s="105"/>
      <c r="J355" s="105"/>
      <c r="K355" s="159">
        <v>0.18</v>
      </c>
      <c r="L355" s="220">
        <v>17238</v>
      </c>
      <c r="M355" s="162" t="s">
        <v>714</v>
      </c>
      <c r="N355" s="111"/>
      <c r="O355" s="37" t="s">
        <v>791</v>
      </c>
      <c r="P355" s="65">
        <f t="shared" si="17"/>
        <v>18099.899999999998</v>
      </c>
    </row>
    <row r="356" spans="1:16" ht="66" customHeight="1" x14ac:dyDescent="0.25">
      <c r="A356" s="105" t="s">
        <v>792</v>
      </c>
      <c r="B356" s="105"/>
      <c r="C356" s="105"/>
      <c r="D356" s="105"/>
      <c r="E356" s="105"/>
      <c r="F356" s="105"/>
      <c r="G356" s="105"/>
      <c r="H356" s="105"/>
      <c r="I356" s="105"/>
      <c r="J356" s="105"/>
      <c r="K356" s="159" t="s">
        <v>14</v>
      </c>
      <c r="L356" s="220">
        <v>15220</v>
      </c>
      <c r="M356" s="162" t="s">
        <v>719</v>
      </c>
      <c r="N356" s="111"/>
      <c r="O356" s="37" t="s">
        <v>793</v>
      </c>
      <c r="P356" s="65">
        <f t="shared" si="17"/>
        <v>15980.999999999998</v>
      </c>
    </row>
    <row r="357" spans="1:16" ht="66" customHeight="1" x14ac:dyDescent="0.25">
      <c r="A357" s="105" t="s">
        <v>794</v>
      </c>
      <c r="B357" s="105"/>
      <c r="C357" s="105"/>
      <c r="D357" s="105"/>
      <c r="E357" s="105"/>
      <c r="F357" s="105"/>
      <c r="G357" s="105"/>
      <c r="H357" s="105"/>
      <c r="I357" s="105"/>
      <c r="J357" s="105"/>
      <c r="K357" s="161" t="s">
        <v>14</v>
      </c>
      <c r="L357" s="220">
        <v>15584</v>
      </c>
      <c r="M357" s="162" t="s">
        <v>719</v>
      </c>
      <c r="N357" s="112"/>
      <c r="O357" s="44" t="s">
        <v>795</v>
      </c>
      <c r="P357" s="65">
        <f t="shared" si="17"/>
        <v>16363.2</v>
      </c>
    </row>
    <row r="358" spans="1:16" ht="66" customHeight="1" x14ac:dyDescent="0.25">
      <c r="A358" s="105" t="s">
        <v>796</v>
      </c>
      <c r="B358" s="105"/>
      <c r="C358" s="105"/>
      <c r="D358" s="105"/>
      <c r="E358" s="105"/>
      <c r="F358" s="105"/>
      <c r="G358" s="105"/>
      <c r="H358" s="105"/>
      <c r="I358" s="105"/>
      <c r="J358" s="105"/>
      <c r="K358" s="161">
        <v>0.18</v>
      </c>
      <c r="L358" s="220">
        <v>17480</v>
      </c>
      <c r="M358" s="162" t="s">
        <v>739</v>
      </c>
      <c r="N358" s="111"/>
      <c r="O358" s="37" t="s">
        <v>797</v>
      </c>
      <c r="P358" s="65">
        <f t="shared" si="17"/>
        <v>18354</v>
      </c>
    </row>
    <row r="359" spans="1:16" s="12" customFormat="1" ht="66" customHeight="1" x14ac:dyDescent="0.25">
      <c r="A359" s="105" t="s">
        <v>798</v>
      </c>
      <c r="B359" s="105"/>
      <c r="C359" s="105"/>
      <c r="D359" s="105"/>
      <c r="E359" s="105"/>
      <c r="F359" s="105"/>
      <c r="G359" s="105"/>
      <c r="H359" s="105"/>
      <c r="I359" s="105"/>
      <c r="J359" s="105"/>
      <c r="K359" s="161" t="s">
        <v>14</v>
      </c>
      <c r="L359" s="220">
        <v>13928</v>
      </c>
      <c r="M359" s="162" t="s">
        <v>719</v>
      </c>
      <c r="N359" s="111"/>
      <c r="O359" s="37" t="s">
        <v>799</v>
      </c>
      <c r="P359" s="65">
        <f t="shared" si="17"/>
        <v>14624.4</v>
      </c>
    </row>
    <row r="360" spans="1:16" s="12" customFormat="1" ht="66" customHeight="1" x14ac:dyDescent="0.25">
      <c r="A360" s="105" t="s">
        <v>800</v>
      </c>
      <c r="B360" s="105"/>
      <c r="C360" s="105"/>
      <c r="D360" s="105"/>
      <c r="E360" s="105"/>
      <c r="F360" s="105"/>
      <c r="G360" s="105"/>
      <c r="H360" s="105"/>
      <c r="I360" s="105"/>
      <c r="J360" s="105"/>
      <c r="K360" s="161">
        <v>0.18</v>
      </c>
      <c r="L360" s="220">
        <v>17278</v>
      </c>
      <c r="M360" s="162" t="s">
        <v>719</v>
      </c>
      <c r="N360" s="114"/>
      <c r="O360" s="40" t="s">
        <v>801</v>
      </c>
      <c r="P360" s="65">
        <f t="shared" si="17"/>
        <v>18141.900000000001</v>
      </c>
    </row>
    <row r="361" spans="1:16" s="12" customFormat="1" ht="66" customHeight="1" x14ac:dyDescent="0.25">
      <c r="A361" s="105" t="s">
        <v>802</v>
      </c>
      <c r="B361" s="105"/>
      <c r="C361" s="105"/>
      <c r="D361" s="105"/>
      <c r="E361" s="105"/>
      <c r="F361" s="105"/>
      <c r="G361" s="105"/>
      <c r="H361" s="105"/>
      <c r="I361" s="105"/>
      <c r="J361" s="105"/>
      <c r="K361" s="161">
        <v>0.18</v>
      </c>
      <c r="L361" s="220">
        <v>11396</v>
      </c>
      <c r="M361" s="162" t="s">
        <v>714</v>
      </c>
      <c r="N361" s="111"/>
      <c r="O361" s="37" t="s">
        <v>803</v>
      </c>
      <c r="P361" s="65">
        <f t="shared" si="17"/>
        <v>11965.8</v>
      </c>
    </row>
    <row r="362" spans="1:16" ht="66" customHeight="1" x14ac:dyDescent="0.25">
      <c r="A362" s="105" t="s">
        <v>804</v>
      </c>
      <c r="B362" s="105"/>
      <c r="C362" s="105"/>
      <c r="D362" s="105"/>
      <c r="E362" s="105"/>
      <c r="F362" s="105"/>
      <c r="G362" s="105"/>
      <c r="H362" s="105"/>
      <c r="I362" s="105"/>
      <c r="J362" s="105"/>
      <c r="K362" s="161">
        <v>0.18</v>
      </c>
      <c r="L362" s="220">
        <v>15996</v>
      </c>
      <c r="M362" s="162" t="s">
        <v>805</v>
      </c>
      <c r="N362" s="112"/>
      <c r="O362" s="40" t="s">
        <v>806</v>
      </c>
      <c r="P362" s="65">
        <f t="shared" si="17"/>
        <v>16795.8</v>
      </c>
    </row>
    <row r="363" spans="1:16" ht="66" customHeight="1" x14ac:dyDescent="0.25">
      <c r="A363" s="105" t="s">
        <v>807</v>
      </c>
      <c r="B363" s="105"/>
      <c r="C363" s="105"/>
      <c r="D363" s="105"/>
      <c r="E363" s="105"/>
      <c r="F363" s="105"/>
      <c r="G363" s="105"/>
      <c r="H363" s="105"/>
      <c r="I363" s="105"/>
      <c r="J363" s="105"/>
      <c r="K363" s="161">
        <v>0.18</v>
      </c>
      <c r="L363" s="220">
        <v>22766</v>
      </c>
      <c r="M363" s="162" t="s">
        <v>788</v>
      </c>
      <c r="N363" s="111"/>
      <c r="O363" s="37" t="s">
        <v>808</v>
      </c>
      <c r="P363" s="65">
        <f t="shared" si="17"/>
        <v>23904.3</v>
      </c>
    </row>
    <row r="364" spans="1:16" ht="66" customHeight="1" x14ac:dyDescent="0.25">
      <c r="A364" s="105" t="s">
        <v>809</v>
      </c>
      <c r="B364" s="105"/>
      <c r="C364" s="105"/>
      <c r="D364" s="105"/>
      <c r="E364" s="105"/>
      <c r="F364" s="105"/>
      <c r="G364" s="105"/>
      <c r="H364" s="105"/>
      <c r="I364" s="105"/>
      <c r="J364" s="105"/>
      <c r="K364" s="159">
        <v>0.18</v>
      </c>
      <c r="L364" s="220">
        <v>22016</v>
      </c>
      <c r="M364" s="162" t="s">
        <v>788</v>
      </c>
      <c r="N364" s="111"/>
      <c r="O364" s="37" t="s">
        <v>810</v>
      </c>
      <c r="P364" s="65">
        <f t="shared" si="17"/>
        <v>23116.799999999999</v>
      </c>
    </row>
    <row r="365" spans="1:16" s="12" customFormat="1" ht="66" customHeight="1" x14ac:dyDescent="0.25">
      <c r="A365" s="105" t="s">
        <v>811</v>
      </c>
      <c r="B365" s="105"/>
      <c r="C365" s="105"/>
      <c r="D365" s="105"/>
      <c r="E365" s="105"/>
      <c r="F365" s="105"/>
      <c r="G365" s="105"/>
      <c r="H365" s="105"/>
      <c r="I365" s="105"/>
      <c r="J365" s="105"/>
      <c r="K365" s="161">
        <v>0.18</v>
      </c>
      <c r="L365" s="220">
        <v>44826</v>
      </c>
      <c r="M365" s="162" t="s">
        <v>812</v>
      </c>
      <c r="N365" s="111"/>
      <c r="O365" s="37" t="s">
        <v>813</v>
      </c>
      <c r="P365" s="65">
        <f t="shared" si="17"/>
        <v>47067.299999999996</v>
      </c>
    </row>
    <row r="366" spans="1:16" s="12" customFormat="1" ht="66" customHeight="1" x14ac:dyDescent="0.25">
      <c r="A366" s="105" t="s">
        <v>814</v>
      </c>
      <c r="B366" s="105"/>
      <c r="C366" s="105"/>
      <c r="D366" s="105"/>
      <c r="E366" s="105"/>
      <c r="F366" s="105"/>
      <c r="G366" s="105"/>
      <c r="H366" s="105"/>
      <c r="I366" s="105"/>
      <c r="J366" s="105"/>
      <c r="K366" s="161">
        <v>0.18</v>
      </c>
      <c r="L366" s="220">
        <v>5654</v>
      </c>
      <c r="M366" s="162" t="s">
        <v>815</v>
      </c>
      <c r="N366" s="120"/>
      <c r="O366" s="37" t="s">
        <v>816</v>
      </c>
      <c r="P366" s="65">
        <f t="shared" si="17"/>
        <v>5936.7</v>
      </c>
    </row>
    <row r="367" spans="1:16" s="12" customFormat="1" ht="66" customHeight="1" x14ac:dyDescent="0.25">
      <c r="A367" s="105" t="s">
        <v>817</v>
      </c>
      <c r="B367" s="105"/>
      <c r="C367" s="105"/>
      <c r="D367" s="105"/>
      <c r="E367" s="105"/>
      <c r="F367" s="105"/>
      <c r="G367" s="105"/>
      <c r="H367" s="105"/>
      <c r="I367" s="105"/>
      <c r="J367" s="105"/>
      <c r="K367" s="161">
        <v>0.18</v>
      </c>
      <c r="L367" s="220">
        <v>8008</v>
      </c>
      <c r="M367" s="162" t="s">
        <v>818</v>
      </c>
      <c r="N367" s="122"/>
      <c r="O367" s="37" t="s">
        <v>819</v>
      </c>
      <c r="P367" s="65">
        <f t="shared" si="17"/>
        <v>8408.4</v>
      </c>
    </row>
    <row r="368" spans="1:16" s="12" customFormat="1" ht="15.75" customHeight="1" x14ac:dyDescent="0.25">
      <c r="A368" s="163"/>
      <c r="B368" s="163"/>
      <c r="C368" s="163"/>
      <c r="D368" s="163"/>
      <c r="E368" s="163"/>
      <c r="F368" s="163"/>
      <c r="G368" s="163"/>
      <c r="H368" s="163"/>
      <c r="I368" s="163"/>
      <c r="J368" s="163"/>
      <c r="K368" s="159"/>
      <c r="L368" s="227"/>
      <c r="M368" s="164"/>
      <c r="N368" s="114"/>
      <c r="O368" s="45"/>
      <c r="P368" s="67"/>
    </row>
    <row r="369" spans="1:16" s="12" customFormat="1" ht="66" customHeight="1" x14ac:dyDescent="0.25">
      <c r="A369" s="165" t="s">
        <v>820</v>
      </c>
      <c r="B369" s="165"/>
      <c r="C369" s="165"/>
      <c r="D369" s="165"/>
      <c r="E369" s="165"/>
      <c r="F369" s="165"/>
      <c r="G369" s="165"/>
      <c r="H369" s="165"/>
      <c r="I369" s="165"/>
      <c r="J369" s="165"/>
      <c r="K369" s="165"/>
      <c r="L369" s="165"/>
      <c r="M369" s="181" t="s">
        <v>530</v>
      </c>
      <c r="N369" s="127" t="s">
        <v>4</v>
      </c>
      <c r="O369" s="39" t="s">
        <v>5</v>
      </c>
      <c r="P369" s="63"/>
    </row>
    <row r="370" spans="1:16" ht="66" customHeight="1" x14ac:dyDescent="0.25">
      <c r="A370" s="105" t="s">
        <v>821</v>
      </c>
      <c r="B370" s="105"/>
      <c r="C370" s="105"/>
      <c r="D370" s="105"/>
      <c r="E370" s="105"/>
      <c r="F370" s="105"/>
      <c r="G370" s="105"/>
      <c r="H370" s="105"/>
      <c r="I370" s="105"/>
      <c r="J370" s="105"/>
      <c r="K370" s="159">
        <v>0.18</v>
      </c>
      <c r="L370" s="220">
        <v>8590</v>
      </c>
      <c r="M370" s="160" t="s">
        <v>822</v>
      </c>
      <c r="N370" s="111"/>
      <c r="O370" s="37" t="s">
        <v>823</v>
      </c>
      <c r="P370" s="65">
        <f t="shared" ref="P370:P392" si="18">L370/100*105</f>
        <v>9019.5</v>
      </c>
    </row>
    <row r="371" spans="1:16" s="12" customFormat="1" ht="66" customHeight="1" x14ac:dyDescent="0.25">
      <c r="A371" s="105" t="s">
        <v>824</v>
      </c>
      <c r="B371" s="105"/>
      <c r="C371" s="105"/>
      <c r="D371" s="105"/>
      <c r="E371" s="105"/>
      <c r="F371" s="105"/>
      <c r="G371" s="105"/>
      <c r="H371" s="105"/>
      <c r="I371" s="105"/>
      <c r="J371" s="105"/>
      <c r="K371" s="159">
        <v>0.18</v>
      </c>
      <c r="L371" s="220">
        <v>12562</v>
      </c>
      <c r="M371" s="160" t="s">
        <v>825</v>
      </c>
      <c r="N371" s="111"/>
      <c r="O371" s="37" t="s">
        <v>826</v>
      </c>
      <c r="P371" s="65">
        <f t="shared" si="18"/>
        <v>13190.1</v>
      </c>
    </row>
    <row r="372" spans="1:16" s="12" customFormat="1" ht="66" customHeight="1" x14ac:dyDescent="0.25">
      <c r="A372" s="105" t="s">
        <v>827</v>
      </c>
      <c r="B372" s="105"/>
      <c r="C372" s="105"/>
      <c r="D372" s="105"/>
      <c r="E372" s="105"/>
      <c r="F372" s="105"/>
      <c r="G372" s="105"/>
      <c r="H372" s="105"/>
      <c r="I372" s="105"/>
      <c r="J372" s="105"/>
      <c r="K372" s="159">
        <v>0.18</v>
      </c>
      <c r="L372" s="220">
        <v>18408</v>
      </c>
      <c r="M372" s="160" t="s">
        <v>828</v>
      </c>
      <c r="N372" s="111"/>
      <c r="O372" s="37" t="s">
        <v>829</v>
      </c>
      <c r="P372" s="65">
        <f t="shared" si="18"/>
        <v>19328.400000000001</v>
      </c>
    </row>
    <row r="373" spans="1:16" s="12" customFormat="1" ht="66" customHeight="1" x14ac:dyDescent="0.25">
      <c r="A373" s="105" t="s">
        <v>830</v>
      </c>
      <c r="B373" s="105"/>
      <c r="C373" s="105"/>
      <c r="D373" s="105"/>
      <c r="E373" s="105"/>
      <c r="F373" s="105"/>
      <c r="G373" s="105"/>
      <c r="H373" s="105"/>
      <c r="I373" s="105"/>
      <c r="J373" s="105"/>
      <c r="K373" s="159">
        <v>0.18</v>
      </c>
      <c r="L373" s="220">
        <v>9016</v>
      </c>
      <c r="M373" s="160" t="s">
        <v>831</v>
      </c>
      <c r="N373" s="115"/>
      <c r="O373" s="44" t="s">
        <v>832</v>
      </c>
      <c r="P373" s="65">
        <f t="shared" si="18"/>
        <v>9466.7999999999993</v>
      </c>
    </row>
    <row r="374" spans="1:16" s="12" customFormat="1" ht="66" customHeight="1" x14ac:dyDescent="0.25">
      <c r="A374" s="182" t="s">
        <v>833</v>
      </c>
      <c r="B374" s="182"/>
      <c r="C374" s="182"/>
      <c r="D374" s="182"/>
      <c r="E374" s="182"/>
      <c r="F374" s="182"/>
      <c r="G374" s="182"/>
      <c r="H374" s="182"/>
      <c r="I374" s="182"/>
      <c r="J374" s="182"/>
      <c r="K374" s="159">
        <v>0.18</v>
      </c>
      <c r="L374" s="220">
        <v>8824</v>
      </c>
      <c r="M374" s="160" t="s">
        <v>834</v>
      </c>
      <c r="N374" s="115"/>
      <c r="O374" s="44" t="s">
        <v>835</v>
      </c>
      <c r="P374" s="65">
        <f t="shared" si="18"/>
        <v>9265.1999999999989</v>
      </c>
    </row>
    <row r="375" spans="1:16" ht="66" customHeight="1" x14ac:dyDescent="0.25">
      <c r="A375" s="105" t="s">
        <v>836</v>
      </c>
      <c r="B375" s="105"/>
      <c r="C375" s="105"/>
      <c r="D375" s="105"/>
      <c r="E375" s="105"/>
      <c r="F375" s="105"/>
      <c r="G375" s="105"/>
      <c r="H375" s="105"/>
      <c r="I375" s="105"/>
      <c r="J375" s="105"/>
      <c r="K375" s="159">
        <v>0.18</v>
      </c>
      <c r="L375" s="220">
        <v>7690</v>
      </c>
      <c r="M375" s="160" t="s">
        <v>837</v>
      </c>
      <c r="N375" s="116"/>
      <c r="O375" s="37" t="s">
        <v>838</v>
      </c>
      <c r="P375" s="65">
        <f t="shared" si="18"/>
        <v>8074.5000000000009</v>
      </c>
    </row>
    <row r="376" spans="1:16" ht="66" customHeight="1" x14ac:dyDescent="0.25">
      <c r="A376" s="177" t="s">
        <v>839</v>
      </c>
      <c r="B376" s="177"/>
      <c r="C376" s="177"/>
      <c r="D376" s="177"/>
      <c r="E376" s="177"/>
      <c r="F376" s="177"/>
      <c r="G376" s="177"/>
      <c r="H376" s="177"/>
      <c r="I376" s="177"/>
      <c r="J376" s="177"/>
      <c r="K376" s="159">
        <v>0.18</v>
      </c>
      <c r="L376" s="220">
        <v>4642</v>
      </c>
      <c r="M376" s="164" t="s">
        <v>840</v>
      </c>
      <c r="N376" s="112"/>
      <c r="O376" s="44" t="s">
        <v>841</v>
      </c>
      <c r="P376" s="65">
        <f t="shared" si="18"/>
        <v>4874.1000000000004</v>
      </c>
    </row>
    <row r="377" spans="1:16" ht="66" customHeight="1" x14ac:dyDescent="0.25">
      <c r="A377" s="105" t="s">
        <v>842</v>
      </c>
      <c r="B377" s="105"/>
      <c r="C377" s="105"/>
      <c r="D377" s="105"/>
      <c r="E377" s="105"/>
      <c r="F377" s="105"/>
      <c r="G377" s="105"/>
      <c r="H377" s="105"/>
      <c r="I377" s="105"/>
      <c r="J377" s="105"/>
      <c r="K377" s="159">
        <v>0.18</v>
      </c>
      <c r="L377" s="220">
        <v>7616</v>
      </c>
      <c r="M377" s="164" t="s">
        <v>843</v>
      </c>
      <c r="N377" s="112"/>
      <c r="O377" s="44" t="s">
        <v>844</v>
      </c>
      <c r="P377" s="65">
        <f t="shared" si="18"/>
        <v>7996.7999999999993</v>
      </c>
    </row>
    <row r="378" spans="1:16" ht="66" customHeight="1" x14ac:dyDescent="0.25">
      <c r="A378" s="105" t="s">
        <v>845</v>
      </c>
      <c r="B378" s="105"/>
      <c r="C378" s="105"/>
      <c r="D378" s="105"/>
      <c r="E378" s="105"/>
      <c r="F378" s="105"/>
      <c r="G378" s="105"/>
      <c r="H378" s="105"/>
      <c r="I378" s="105"/>
      <c r="J378" s="105"/>
      <c r="K378" s="159">
        <v>0.18</v>
      </c>
      <c r="L378" s="220">
        <v>8530</v>
      </c>
      <c r="M378" s="160" t="s">
        <v>846</v>
      </c>
      <c r="N378" s="111"/>
      <c r="O378" s="37" t="s">
        <v>847</v>
      </c>
      <c r="P378" s="65">
        <f t="shared" si="18"/>
        <v>8956.5</v>
      </c>
    </row>
    <row r="379" spans="1:16" ht="66" customHeight="1" x14ac:dyDescent="0.25">
      <c r="A379" s="105" t="s">
        <v>845</v>
      </c>
      <c r="B379" s="105"/>
      <c r="C379" s="105"/>
      <c r="D379" s="105"/>
      <c r="E379" s="105"/>
      <c r="F379" s="105"/>
      <c r="G379" s="105"/>
      <c r="H379" s="105"/>
      <c r="I379" s="105"/>
      <c r="J379" s="105"/>
      <c r="K379" s="159">
        <v>0.18</v>
      </c>
      <c r="L379" s="220">
        <v>9278</v>
      </c>
      <c r="M379" s="164" t="s">
        <v>848</v>
      </c>
      <c r="N379" s="111"/>
      <c r="O379" s="44" t="s">
        <v>849</v>
      </c>
      <c r="P379" s="65">
        <f t="shared" si="18"/>
        <v>9741.9</v>
      </c>
    </row>
    <row r="380" spans="1:16" ht="66" customHeight="1" x14ac:dyDescent="0.25">
      <c r="A380" s="105" t="s">
        <v>850</v>
      </c>
      <c r="B380" s="105"/>
      <c r="C380" s="105"/>
      <c r="D380" s="105"/>
      <c r="E380" s="105"/>
      <c r="F380" s="105"/>
      <c r="G380" s="105"/>
      <c r="H380" s="105"/>
      <c r="I380" s="105"/>
      <c r="J380" s="105"/>
      <c r="K380" s="161">
        <v>0.18</v>
      </c>
      <c r="L380" s="220">
        <v>20048</v>
      </c>
      <c r="M380" s="162" t="s">
        <v>851</v>
      </c>
      <c r="N380" s="129"/>
      <c r="O380" s="40" t="s">
        <v>852</v>
      </c>
      <c r="P380" s="65">
        <f t="shared" si="18"/>
        <v>21050.399999999998</v>
      </c>
    </row>
    <row r="381" spans="1:16" ht="66" customHeight="1" x14ac:dyDescent="0.25">
      <c r="A381" s="105" t="s">
        <v>853</v>
      </c>
      <c r="B381" s="105"/>
      <c r="C381" s="105"/>
      <c r="D381" s="105"/>
      <c r="E381" s="105"/>
      <c r="F381" s="105"/>
      <c r="G381" s="105"/>
      <c r="H381" s="105"/>
      <c r="I381" s="105"/>
      <c r="J381" s="105"/>
      <c r="K381" s="159">
        <v>0.18</v>
      </c>
      <c r="L381" s="220">
        <v>10772</v>
      </c>
      <c r="M381" s="160" t="s">
        <v>854</v>
      </c>
      <c r="N381" s="111"/>
      <c r="O381" s="37" t="s">
        <v>855</v>
      </c>
      <c r="P381" s="65">
        <f t="shared" si="18"/>
        <v>11310.6</v>
      </c>
    </row>
    <row r="382" spans="1:16" ht="66" customHeight="1" x14ac:dyDescent="0.25">
      <c r="A382" s="105" t="s">
        <v>856</v>
      </c>
      <c r="B382" s="105"/>
      <c r="C382" s="105"/>
      <c r="D382" s="105"/>
      <c r="E382" s="105"/>
      <c r="F382" s="105"/>
      <c r="G382" s="105"/>
      <c r="H382" s="105"/>
      <c r="I382" s="105"/>
      <c r="J382" s="105"/>
      <c r="K382" s="159">
        <v>0.18</v>
      </c>
      <c r="L382" s="220">
        <v>8132</v>
      </c>
      <c r="M382" s="160" t="s">
        <v>854</v>
      </c>
      <c r="N382" s="111"/>
      <c r="O382" s="37" t="s">
        <v>857</v>
      </c>
      <c r="P382" s="65">
        <f t="shared" si="18"/>
        <v>8538.5999999999985</v>
      </c>
    </row>
    <row r="383" spans="1:16" ht="66" customHeight="1" x14ac:dyDescent="0.25">
      <c r="A383" s="105" t="s">
        <v>853</v>
      </c>
      <c r="B383" s="105"/>
      <c r="C383" s="105"/>
      <c r="D383" s="105"/>
      <c r="E383" s="105"/>
      <c r="F383" s="105"/>
      <c r="G383" s="105"/>
      <c r="H383" s="105"/>
      <c r="I383" s="105"/>
      <c r="J383" s="105"/>
      <c r="K383" s="159">
        <v>0.18</v>
      </c>
      <c r="L383" s="220">
        <v>12562</v>
      </c>
      <c r="M383" s="160" t="s">
        <v>854</v>
      </c>
      <c r="N383" s="111"/>
      <c r="O383" s="37" t="s">
        <v>858</v>
      </c>
      <c r="P383" s="65">
        <f t="shared" si="18"/>
        <v>13190.1</v>
      </c>
    </row>
    <row r="384" spans="1:16" ht="66" customHeight="1" x14ac:dyDescent="0.25">
      <c r="A384" s="105" t="s">
        <v>859</v>
      </c>
      <c r="B384" s="105"/>
      <c r="C384" s="105"/>
      <c r="D384" s="105"/>
      <c r="E384" s="105"/>
      <c r="F384" s="105"/>
      <c r="G384" s="105"/>
      <c r="H384" s="105"/>
      <c r="I384" s="105"/>
      <c r="J384" s="105"/>
      <c r="K384" s="159">
        <v>0.18</v>
      </c>
      <c r="L384" s="220">
        <v>17060</v>
      </c>
      <c r="M384" s="160" t="s">
        <v>860</v>
      </c>
      <c r="N384" s="111"/>
      <c r="O384" s="37" t="s">
        <v>861</v>
      </c>
      <c r="P384" s="65">
        <f t="shared" si="18"/>
        <v>17913</v>
      </c>
    </row>
    <row r="385" spans="1:16" ht="66" customHeight="1" x14ac:dyDescent="0.25">
      <c r="A385" s="105" t="s">
        <v>862</v>
      </c>
      <c r="B385" s="105"/>
      <c r="C385" s="105"/>
      <c r="D385" s="105"/>
      <c r="E385" s="105"/>
      <c r="F385" s="105"/>
      <c r="G385" s="105"/>
      <c r="H385" s="105"/>
      <c r="I385" s="105"/>
      <c r="J385" s="105"/>
      <c r="K385" s="159">
        <v>0.18</v>
      </c>
      <c r="L385" s="220">
        <v>21602</v>
      </c>
      <c r="M385" s="160" t="s">
        <v>863</v>
      </c>
      <c r="N385" s="111"/>
      <c r="O385" s="37" t="s">
        <v>864</v>
      </c>
      <c r="P385" s="65">
        <f t="shared" si="18"/>
        <v>22682.100000000002</v>
      </c>
    </row>
    <row r="386" spans="1:16" ht="66" customHeight="1" x14ac:dyDescent="0.25">
      <c r="A386" s="105" t="s">
        <v>865</v>
      </c>
      <c r="B386" s="105"/>
      <c r="C386" s="105"/>
      <c r="D386" s="105"/>
      <c r="E386" s="105"/>
      <c r="F386" s="105"/>
      <c r="G386" s="105"/>
      <c r="H386" s="105"/>
      <c r="I386" s="105"/>
      <c r="J386" s="105"/>
      <c r="K386" s="159">
        <v>0.18</v>
      </c>
      <c r="L386" s="220">
        <v>19304</v>
      </c>
      <c r="M386" s="160" t="s">
        <v>863</v>
      </c>
      <c r="N386" s="111"/>
      <c r="O386" s="37" t="s">
        <v>866</v>
      </c>
      <c r="P386" s="65">
        <f t="shared" si="18"/>
        <v>20269.2</v>
      </c>
    </row>
    <row r="387" spans="1:16" ht="66" customHeight="1" x14ac:dyDescent="0.25">
      <c r="A387" s="105" t="s">
        <v>867</v>
      </c>
      <c r="B387" s="105"/>
      <c r="C387" s="105"/>
      <c r="D387" s="105"/>
      <c r="E387" s="105"/>
      <c r="F387" s="105"/>
      <c r="G387" s="105"/>
      <c r="H387" s="105"/>
      <c r="I387" s="105"/>
      <c r="J387" s="105"/>
      <c r="K387" s="159" t="s">
        <v>14</v>
      </c>
      <c r="L387" s="220">
        <v>6806</v>
      </c>
      <c r="M387" s="160" t="s">
        <v>846</v>
      </c>
      <c r="N387" s="111"/>
      <c r="O387" s="37" t="s">
        <v>868</v>
      </c>
      <c r="P387" s="65">
        <f t="shared" si="18"/>
        <v>7146.3</v>
      </c>
    </row>
    <row r="388" spans="1:16" ht="66" customHeight="1" x14ac:dyDescent="0.25">
      <c r="A388" s="105" t="s">
        <v>869</v>
      </c>
      <c r="B388" s="105"/>
      <c r="C388" s="105"/>
      <c r="D388" s="105"/>
      <c r="E388" s="105"/>
      <c r="F388" s="105"/>
      <c r="G388" s="105"/>
      <c r="H388" s="105"/>
      <c r="I388" s="105"/>
      <c r="J388" s="105"/>
      <c r="K388" s="159" t="s">
        <v>14</v>
      </c>
      <c r="L388" s="220">
        <v>8906</v>
      </c>
      <c r="M388" s="160" t="s">
        <v>854</v>
      </c>
      <c r="N388" s="111"/>
      <c r="O388" s="37" t="s">
        <v>870</v>
      </c>
      <c r="P388" s="65">
        <f t="shared" si="18"/>
        <v>9351.3000000000011</v>
      </c>
    </row>
    <row r="389" spans="1:16" ht="66" customHeight="1" x14ac:dyDescent="0.25">
      <c r="A389" s="105" t="s">
        <v>871</v>
      </c>
      <c r="B389" s="105"/>
      <c r="C389" s="105"/>
      <c r="D389" s="105"/>
      <c r="E389" s="105"/>
      <c r="F389" s="105"/>
      <c r="G389" s="105"/>
      <c r="H389" s="105"/>
      <c r="I389" s="105"/>
      <c r="J389" s="105"/>
      <c r="K389" s="159">
        <v>0.18</v>
      </c>
      <c r="L389" s="220">
        <v>9726</v>
      </c>
      <c r="M389" s="160" t="s">
        <v>872</v>
      </c>
      <c r="N389" s="111"/>
      <c r="O389" s="37" t="s">
        <v>873</v>
      </c>
      <c r="P389" s="65">
        <f t="shared" si="18"/>
        <v>10212.300000000001</v>
      </c>
    </row>
    <row r="390" spans="1:16" ht="66" customHeight="1" x14ac:dyDescent="0.25">
      <c r="A390" s="105" t="s">
        <v>874</v>
      </c>
      <c r="B390" s="105"/>
      <c r="C390" s="105"/>
      <c r="D390" s="105"/>
      <c r="E390" s="105"/>
      <c r="F390" s="105"/>
      <c r="G390" s="105"/>
      <c r="H390" s="105"/>
      <c r="I390" s="105"/>
      <c r="J390" s="105"/>
      <c r="K390" s="159">
        <v>0.18</v>
      </c>
      <c r="L390" s="220">
        <v>7736</v>
      </c>
      <c r="M390" s="160" t="s">
        <v>875</v>
      </c>
      <c r="N390" s="130"/>
      <c r="O390" s="37" t="s">
        <v>876</v>
      </c>
      <c r="P390" s="65">
        <f t="shared" si="18"/>
        <v>8122.8</v>
      </c>
    </row>
    <row r="391" spans="1:16" ht="66" customHeight="1" x14ac:dyDescent="0.25">
      <c r="A391" s="105" t="s">
        <v>877</v>
      </c>
      <c r="B391" s="105"/>
      <c r="C391" s="105"/>
      <c r="D391" s="105"/>
      <c r="E391" s="105"/>
      <c r="F391" s="105"/>
      <c r="G391" s="105"/>
      <c r="H391" s="105"/>
      <c r="I391" s="105"/>
      <c r="J391" s="105"/>
      <c r="K391" s="159">
        <v>0.18</v>
      </c>
      <c r="L391" s="220">
        <v>8916</v>
      </c>
      <c r="M391" s="160" t="s">
        <v>878</v>
      </c>
      <c r="N391" s="131"/>
      <c r="O391" s="44" t="s">
        <v>879</v>
      </c>
      <c r="P391" s="65">
        <f t="shared" si="18"/>
        <v>9361.7999999999993</v>
      </c>
    </row>
    <row r="392" spans="1:16" ht="66" customHeight="1" x14ac:dyDescent="0.25">
      <c r="A392" s="105" t="s">
        <v>880</v>
      </c>
      <c r="B392" s="105"/>
      <c r="C392" s="105"/>
      <c r="D392" s="105"/>
      <c r="E392" s="105"/>
      <c r="F392" s="105"/>
      <c r="G392" s="105"/>
      <c r="H392" s="105"/>
      <c r="I392" s="105"/>
      <c r="J392" s="105"/>
      <c r="K392" s="159">
        <v>0.18</v>
      </c>
      <c r="L392" s="220">
        <v>12224</v>
      </c>
      <c r="M392" s="160" t="s">
        <v>881</v>
      </c>
      <c r="N392" s="132"/>
      <c r="O392" s="37" t="s">
        <v>882</v>
      </c>
      <c r="P392" s="65">
        <f t="shared" si="18"/>
        <v>12835.199999999999</v>
      </c>
    </row>
    <row r="393" spans="1:16" ht="66" customHeight="1" x14ac:dyDescent="0.25">
      <c r="A393" s="163"/>
      <c r="B393" s="163"/>
      <c r="C393" s="163"/>
      <c r="D393" s="163"/>
      <c r="E393" s="163"/>
      <c r="F393" s="163"/>
      <c r="G393" s="163"/>
      <c r="H393" s="163"/>
      <c r="I393" s="163"/>
      <c r="J393" s="163"/>
      <c r="K393" s="159"/>
      <c r="L393" s="230"/>
      <c r="M393" s="164"/>
      <c r="N393" s="112"/>
      <c r="O393" s="43"/>
      <c r="P393" s="64"/>
    </row>
    <row r="394" spans="1:16" ht="66" customHeight="1" x14ac:dyDescent="0.25">
      <c r="A394" s="165" t="s">
        <v>883</v>
      </c>
      <c r="B394" s="165"/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71" t="s">
        <v>530</v>
      </c>
      <c r="N394" s="127" t="s">
        <v>4</v>
      </c>
      <c r="O394" s="39" t="s">
        <v>5</v>
      </c>
      <c r="P394" s="63"/>
    </row>
    <row r="395" spans="1:16" ht="66" customHeight="1" x14ac:dyDescent="0.25">
      <c r="A395" s="105" t="s">
        <v>884</v>
      </c>
      <c r="B395" s="105"/>
      <c r="C395" s="105"/>
      <c r="D395" s="105"/>
      <c r="E395" s="105"/>
      <c r="F395" s="105"/>
      <c r="G395" s="105"/>
      <c r="H395" s="105"/>
      <c r="I395" s="105"/>
      <c r="J395" s="105"/>
      <c r="K395" s="159">
        <v>0.18</v>
      </c>
      <c r="L395" s="220">
        <v>8168</v>
      </c>
      <c r="M395" s="160" t="s">
        <v>885</v>
      </c>
      <c r="N395" s="112"/>
      <c r="O395" s="37" t="s">
        <v>886</v>
      </c>
      <c r="P395" s="65">
        <f t="shared" ref="P395:P400" si="19">L395/100*105</f>
        <v>8576.4000000000015</v>
      </c>
    </row>
    <row r="396" spans="1:16" ht="66" customHeight="1" x14ac:dyDescent="0.25">
      <c r="A396" s="105" t="s">
        <v>887</v>
      </c>
      <c r="B396" s="105"/>
      <c r="C396" s="105"/>
      <c r="D396" s="105"/>
      <c r="E396" s="105"/>
      <c r="F396" s="105"/>
      <c r="G396" s="105"/>
      <c r="H396" s="105"/>
      <c r="I396" s="105"/>
      <c r="J396" s="105"/>
      <c r="K396" s="159">
        <v>0.18</v>
      </c>
      <c r="L396" s="220">
        <v>12760</v>
      </c>
      <c r="M396" s="160" t="s">
        <v>834</v>
      </c>
      <c r="N396" s="111"/>
      <c r="O396" s="37" t="s">
        <v>888</v>
      </c>
      <c r="P396" s="65">
        <f t="shared" si="19"/>
        <v>13398</v>
      </c>
    </row>
    <row r="397" spans="1:16" ht="66" customHeight="1" x14ac:dyDescent="0.25">
      <c r="A397" s="105" t="s">
        <v>889</v>
      </c>
      <c r="B397" s="105"/>
      <c r="C397" s="105"/>
      <c r="D397" s="105"/>
      <c r="E397" s="105"/>
      <c r="F397" s="105"/>
      <c r="G397" s="105"/>
      <c r="H397" s="105"/>
      <c r="I397" s="105"/>
      <c r="J397" s="105"/>
      <c r="K397" s="159">
        <v>0.18</v>
      </c>
      <c r="L397" s="220">
        <v>14648</v>
      </c>
      <c r="M397" s="160" t="s">
        <v>890</v>
      </c>
      <c r="N397" s="111"/>
      <c r="O397" s="37" t="s">
        <v>891</v>
      </c>
      <c r="P397" s="65">
        <f t="shared" si="19"/>
        <v>15380.4</v>
      </c>
    </row>
    <row r="398" spans="1:16" ht="66" customHeight="1" x14ac:dyDescent="0.25">
      <c r="A398" s="105" t="s">
        <v>892</v>
      </c>
      <c r="B398" s="105"/>
      <c r="C398" s="105"/>
      <c r="D398" s="105"/>
      <c r="E398" s="105"/>
      <c r="F398" s="105"/>
      <c r="G398" s="105"/>
      <c r="H398" s="105"/>
      <c r="I398" s="105"/>
      <c r="J398" s="105"/>
      <c r="K398" s="159">
        <v>0.18</v>
      </c>
      <c r="L398" s="220">
        <v>19402</v>
      </c>
      <c r="M398" s="160" t="s">
        <v>893</v>
      </c>
      <c r="N398" s="111"/>
      <c r="O398" s="37" t="s">
        <v>894</v>
      </c>
      <c r="P398" s="65">
        <f t="shared" si="19"/>
        <v>20372.100000000002</v>
      </c>
    </row>
    <row r="399" spans="1:16" ht="66" customHeight="1" x14ac:dyDescent="0.25">
      <c r="A399" s="105" t="s">
        <v>895</v>
      </c>
      <c r="B399" s="105"/>
      <c r="C399" s="105"/>
      <c r="D399" s="105"/>
      <c r="E399" s="105"/>
      <c r="F399" s="105"/>
      <c r="G399" s="105"/>
      <c r="H399" s="105"/>
      <c r="I399" s="105"/>
      <c r="J399" s="105"/>
      <c r="K399" s="159">
        <v>0.18</v>
      </c>
      <c r="L399" s="220">
        <v>37306</v>
      </c>
      <c r="M399" s="160" t="s">
        <v>896</v>
      </c>
      <c r="N399" s="111"/>
      <c r="O399" s="37" t="s">
        <v>897</v>
      </c>
      <c r="P399" s="65">
        <f t="shared" si="19"/>
        <v>39171.300000000003</v>
      </c>
    </row>
    <row r="400" spans="1:16" ht="66" customHeight="1" x14ac:dyDescent="0.25">
      <c r="A400" s="105" t="s">
        <v>898</v>
      </c>
      <c r="B400" s="105"/>
      <c r="C400" s="105"/>
      <c r="D400" s="105"/>
      <c r="E400" s="105"/>
      <c r="F400" s="105"/>
      <c r="G400" s="105"/>
      <c r="H400" s="105"/>
      <c r="I400" s="105"/>
      <c r="J400" s="105"/>
      <c r="K400" s="159">
        <v>0.18</v>
      </c>
      <c r="L400" s="220">
        <v>42832</v>
      </c>
      <c r="M400" s="160" t="s">
        <v>899</v>
      </c>
      <c r="N400" s="124"/>
      <c r="O400" s="44" t="s">
        <v>900</v>
      </c>
      <c r="P400" s="65">
        <f t="shared" si="19"/>
        <v>44973.599999999999</v>
      </c>
    </row>
    <row r="401" spans="1:16" ht="66" customHeight="1" x14ac:dyDescent="0.25">
      <c r="A401" s="163"/>
      <c r="B401" s="163"/>
      <c r="C401" s="163"/>
      <c r="D401" s="163"/>
      <c r="E401" s="163"/>
      <c r="F401" s="163"/>
      <c r="G401" s="163"/>
      <c r="H401" s="163"/>
      <c r="I401" s="163"/>
      <c r="J401" s="163"/>
      <c r="K401" s="159"/>
      <c r="L401" s="227"/>
      <c r="M401" s="164"/>
      <c r="N401" s="112"/>
      <c r="O401" s="43"/>
      <c r="P401" s="64"/>
    </row>
    <row r="402" spans="1:16" ht="66" customHeight="1" x14ac:dyDescent="0.25">
      <c r="A402" s="165" t="s">
        <v>901</v>
      </c>
      <c r="B402" s="165"/>
      <c r="C402" s="165"/>
      <c r="D402" s="165"/>
      <c r="E402" s="165"/>
      <c r="F402" s="165"/>
      <c r="G402" s="165"/>
      <c r="H402" s="165"/>
      <c r="I402" s="165"/>
      <c r="J402" s="165"/>
      <c r="K402" s="165"/>
      <c r="L402" s="165"/>
      <c r="M402" s="171" t="s">
        <v>530</v>
      </c>
      <c r="N402" s="127" t="s">
        <v>4</v>
      </c>
      <c r="O402" s="39" t="s">
        <v>5</v>
      </c>
      <c r="P402" s="63"/>
    </row>
    <row r="403" spans="1:16" ht="66" customHeight="1" x14ac:dyDescent="0.25">
      <c r="A403" s="105" t="s">
        <v>902</v>
      </c>
      <c r="B403" s="105"/>
      <c r="C403" s="105"/>
      <c r="D403" s="105"/>
      <c r="E403" s="105"/>
      <c r="F403" s="105"/>
      <c r="G403" s="105"/>
      <c r="H403" s="105"/>
      <c r="I403" s="105"/>
      <c r="J403" s="105"/>
      <c r="K403" s="159">
        <v>0.18</v>
      </c>
      <c r="L403" s="220">
        <v>8636</v>
      </c>
      <c r="M403" s="160" t="s">
        <v>903</v>
      </c>
      <c r="N403" s="111"/>
      <c r="O403" s="37" t="s">
        <v>904</v>
      </c>
      <c r="P403" s="65">
        <f t="shared" ref="P403:P410" si="20">L403/100*105</f>
        <v>9067.7999999999993</v>
      </c>
    </row>
    <row r="404" spans="1:16" ht="66" customHeight="1" x14ac:dyDescent="0.25">
      <c r="A404" s="105" t="s">
        <v>905</v>
      </c>
      <c r="B404" s="105"/>
      <c r="C404" s="105"/>
      <c r="D404" s="105"/>
      <c r="E404" s="105"/>
      <c r="F404" s="105"/>
      <c r="G404" s="105"/>
      <c r="H404" s="105"/>
      <c r="I404" s="105"/>
      <c r="J404" s="105"/>
      <c r="K404" s="159">
        <v>0.18</v>
      </c>
      <c r="L404" s="220">
        <v>13658</v>
      </c>
      <c r="M404" s="164" t="s">
        <v>906</v>
      </c>
      <c r="N404" s="112"/>
      <c r="O404" s="37" t="s">
        <v>907</v>
      </c>
      <c r="P404" s="65">
        <f t="shared" si="20"/>
        <v>14340.900000000001</v>
      </c>
    </row>
    <row r="405" spans="1:16" ht="66" customHeight="1" x14ac:dyDescent="0.25">
      <c r="A405" s="105" t="s">
        <v>908</v>
      </c>
      <c r="B405" s="105"/>
      <c r="C405" s="105"/>
      <c r="D405" s="105"/>
      <c r="E405" s="105"/>
      <c r="F405" s="105"/>
      <c r="G405" s="105"/>
      <c r="H405" s="105"/>
      <c r="I405" s="105"/>
      <c r="J405" s="105"/>
      <c r="K405" s="159">
        <v>0.18</v>
      </c>
      <c r="L405" s="220">
        <v>14960</v>
      </c>
      <c r="M405" s="164" t="s">
        <v>909</v>
      </c>
      <c r="N405" s="112"/>
      <c r="O405" s="37" t="s">
        <v>910</v>
      </c>
      <c r="P405" s="65">
        <f t="shared" si="20"/>
        <v>15708</v>
      </c>
    </row>
    <row r="406" spans="1:16" ht="65.25" customHeight="1" x14ac:dyDescent="0.25">
      <c r="A406" s="105" t="s">
        <v>911</v>
      </c>
      <c r="B406" s="105"/>
      <c r="C406" s="105"/>
      <c r="D406" s="105"/>
      <c r="E406" s="105"/>
      <c r="F406" s="105"/>
      <c r="G406" s="105"/>
      <c r="H406" s="105"/>
      <c r="I406" s="105"/>
      <c r="J406" s="105"/>
      <c r="K406" s="159">
        <v>0.18</v>
      </c>
      <c r="L406" s="220">
        <v>13298</v>
      </c>
      <c r="M406" s="160" t="s">
        <v>912</v>
      </c>
      <c r="N406" s="111"/>
      <c r="O406" s="37" t="s">
        <v>913</v>
      </c>
      <c r="P406" s="65">
        <f t="shared" si="20"/>
        <v>13962.9</v>
      </c>
    </row>
    <row r="407" spans="1:16" ht="65.25" customHeight="1" x14ac:dyDescent="0.25">
      <c r="A407" s="105" t="s">
        <v>914</v>
      </c>
      <c r="B407" s="105"/>
      <c r="C407" s="105"/>
      <c r="D407" s="105"/>
      <c r="E407" s="105"/>
      <c r="F407" s="105"/>
      <c r="G407" s="105"/>
      <c r="H407" s="105"/>
      <c r="I407" s="105"/>
      <c r="J407" s="105"/>
      <c r="K407" s="159">
        <v>0.18</v>
      </c>
      <c r="L407" s="220">
        <v>16630</v>
      </c>
      <c r="M407" s="160" t="s">
        <v>915</v>
      </c>
      <c r="N407" s="111"/>
      <c r="O407" s="37" t="s">
        <v>916</v>
      </c>
      <c r="P407" s="65">
        <f t="shared" si="20"/>
        <v>17461.5</v>
      </c>
    </row>
    <row r="408" spans="1:16" ht="66" customHeight="1" x14ac:dyDescent="0.25">
      <c r="A408" s="105" t="s">
        <v>917</v>
      </c>
      <c r="B408" s="105"/>
      <c r="C408" s="105"/>
      <c r="D408" s="105"/>
      <c r="E408" s="105"/>
      <c r="F408" s="105"/>
      <c r="G408" s="105"/>
      <c r="H408" s="105"/>
      <c r="I408" s="105"/>
      <c r="J408" s="105"/>
      <c r="K408" s="159">
        <v>0.18</v>
      </c>
      <c r="L408" s="220">
        <v>21830</v>
      </c>
      <c r="M408" s="160" t="s">
        <v>918</v>
      </c>
      <c r="N408" s="111"/>
      <c r="O408" s="37" t="s">
        <v>919</v>
      </c>
      <c r="P408" s="65">
        <f t="shared" si="20"/>
        <v>22921.5</v>
      </c>
    </row>
    <row r="409" spans="1:16" ht="66" customHeight="1" x14ac:dyDescent="0.25">
      <c r="A409" s="105" t="s">
        <v>920</v>
      </c>
      <c r="B409" s="105"/>
      <c r="C409" s="105"/>
      <c r="D409" s="105"/>
      <c r="E409" s="105"/>
      <c r="F409" s="105"/>
      <c r="G409" s="105"/>
      <c r="H409" s="105"/>
      <c r="I409" s="105"/>
      <c r="J409" s="105"/>
      <c r="K409" s="159">
        <v>0.18</v>
      </c>
      <c r="L409" s="220">
        <v>23058</v>
      </c>
      <c r="M409" s="160" t="s">
        <v>921</v>
      </c>
      <c r="N409" s="111"/>
      <c r="O409" s="37" t="s">
        <v>922</v>
      </c>
      <c r="P409" s="65">
        <f t="shared" si="20"/>
        <v>24210.9</v>
      </c>
    </row>
    <row r="410" spans="1:16" ht="66" customHeight="1" x14ac:dyDescent="0.25">
      <c r="A410" s="105" t="s">
        <v>923</v>
      </c>
      <c r="B410" s="105"/>
      <c r="C410" s="105"/>
      <c r="D410" s="105"/>
      <c r="E410" s="105"/>
      <c r="F410" s="105"/>
      <c r="G410" s="105"/>
      <c r="H410" s="105"/>
      <c r="I410" s="105"/>
      <c r="J410" s="105"/>
      <c r="K410" s="159">
        <v>0.18</v>
      </c>
      <c r="L410" s="220">
        <v>31352</v>
      </c>
      <c r="M410" s="160" t="s">
        <v>924</v>
      </c>
      <c r="N410" s="111"/>
      <c r="O410" s="37" t="s">
        <v>925</v>
      </c>
      <c r="P410" s="65">
        <f t="shared" si="20"/>
        <v>32919.599999999999</v>
      </c>
    </row>
    <row r="411" spans="1:16" ht="66" customHeight="1" x14ac:dyDescent="0.25">
      <c r="A411" s="163"/>
      <c r="B411" s="163"/>
      <c r="C411" s="163"/>
      <c r="D411" s="163"/>
      <c r="E411" s="163"/>
      <c r="F411" s="163"/>
      <c r="G411" s="163"/>
      <c r="H411" s="163"/>
      <c r="I411" s="163"/>
      <c r="J411" s="163"/>
      <c r="K411" s="159"/>
      <c r="L411" s="227"/>
      <c r="M411" s="164"/>
      <c r="N411" s="112"/>
      <c r="O411" s="43"/>
      <c r="P411" s="64"/>
    </row>
    <row r="412" spans="1:16" ht="66" customHeight="1" x14ac:dyDescent="0.25">
      <c r="A412" s="165" t="s">
        <v>926</v>
      </c>
      <c r="B412" s="165"/>
      <c r="C412" s="165"/>
      <c r="D412" s="165"/>
      <c r="E412" s="165"/>
      <c r="F412" s="165"/>
      <c r="G412" s="165"/>
      <c r="H412" s="165"/>
      <c r="I412" s="165"/>
      <c r="J412" s="165"/>
      <c r="K412" s="165"/>
      <c r="L412" s="165"/>
      <c r="M412" s="181" t="s">
        <v>530</v>
      </c>
      <c r="N412" s="127" t="s">
        <v>4</v>
      </c>
      <c r="O412" s="39" t="s">
        <v>5</v>
      </c>
      <c r="P412" s="63"/>
    </row>
    <row r="413" spans="1:16" ht="66" customHeight="1" x14ac:dyDescent="0.25">
      <c r="A413" s="105" t="s">
        <v>927</v>
      </c>
      <c r="B413" s="105"/>
      <c r="C413" s="105"/>
      <c r="D413" s="105"/>
      <c r="E413" s="105"/>
      <c r="F413" s="105"/>
      <c r="G413" s="105"/>
      <c r="H413" s="105"/>
      <c r="I413" s="105"/>
      <c r="J413" s="105"/>
      <c r="K413" s="159">
        <v>0.18</v>
      </c>
      <c r="L413" s="220">
        <v>10776</v>
      </c>
      <c r="M413" s="160" t="s">
        <v>928</v>
      </c>
      <c r="N413" s="112"/>
      <c r="O413" s="44" t="s">
        <v>929</v>
      </c>
      <c r="P413" s="66">
        <f>L413/100*105</f>
        <v>11314.800000000001</v>
      </c>
    </row>
    <row r="414" spans="1:16" ht="66" customHeight="1" x14ac:dyDescent="0.25">
      <c r="A414" s="105" t="s">
        <v>930</v>
      </c>
      <c r="B414" s="105"/>
      <c r="C414" s="105"/>
      <c r="D414" s="105"/>
      <c r="E414" s="105"/>
      <c r="F414" s="105"/>
      <c r="G414" s="105"/>
      <c r="H414" s="105"/>
      <c r="I414" s="105"/>
      <c r="J414" s="105"/>
      <c r="K414" s="159">
        <v>0.18</v>
      </c>
      <c r="L414" s="220">
        <v>12782</v>
      </c>
      <c r="M414" s="160" t="s">
        <v>931</v>
      </c>
      <c r="N414" s="112"/>
      <c r="O414" s="44" t="s">
        <v>932</v>
      </c>
      <c r="P414" s="66">
        <f>L414/100*105</f>
        <v>13421.099999999999</v>
      </c>
    </row>
    <row r="415" spans="1:16" ht="66" customHeight="1" x14ac:dyDescent="0.25">
      <c r="A415" s="183"/>
      <c r="B415" s="183"/>
      <c r="C415" s="183"/>
      <c r="D415" s="183"/>
      <c r="E415" s="183"/>
      <c r="F415" s="183"/>
      <c r="G415" s="183"/>
      <c r="H415" s="183"/>
      <c r="I415" s="183"/>
      <c r="J415" s="183"/>
      <c r="K415" s="159"/>
      <c r="L415" s="227"/>
      <c r="M415" s="164"/>
      <c r="N415" s="112"/>
      <c r="O415" s="43"/>
      <c r="P415" s="64"/>
    </row>
    <row r="416" spans="1:16" ht="66" customHeight="1" x14ac:dyDescent="0.25">
      <c r="A416" s="165" t="s">
        <v>933</v>
      </c>
      <c r="B416" s="165"/>
      <c r="C416" s="165"/>
      <c r="D416" s="165"/>
      <c r="E416" s="165"/>
      <c r="F416" s="165"/>
      <c r="G416" s="165"/>
      <c r="H416" s="165"/>
      <c r="I416" s="165"/>
      <c r="J416" s="165"/>
      <c r="K416" s="165"/>
      <c r="L416" s="165"/>
      <c r="M416" s="181" t="s">
        <v>530</v>
      </c>
      <c r="N416" s="127" t="s">
        <v>4</v>
      </c>
      <c r="O416" s="39" t="s">
        <v>5</v>
      </c>
      <c r="P416" s="63"/>
    </row>
    <row r="417" spans="1:16" ht="66" customHeight="1" x14ac:dyDescent="0.25">
      <c r="A417" s="105" t="s">
        <v>934</v>
      </c>
      <c r="B417" s="105"/>
      <c r="C417" s="105"/>
      <c r="D417" s="105"/>
      <c r="E417" s="105"/>
      <c r="F417" s="105"/>
      <c r="G417" s="105"/>
      <c r="H417" s="105"/>
      <c r="I417" s="105"/>
      <c r="J417" s="105"/>
      <c r="K417" s="159" t="s">
        <v>14</v>
      </c>
      <c r="L417" s="220">
        <v>30724</v>
      </c>
      <c r="M417" s="160" t="s">
        <v>935</v>
      </c>
      <c r="N417" s="112"/>
      <c r="O417" s="44" t="s">
        <v>936</v>
      </c>
      <c r="P417" s="66">
        <f>L417/100*105</f>
        <v>32260.2</v>
      </c>
    </row>
    <row r="418" spans="1:16" ht="66" customHeight="1" x14ac:dyDescent="0.25">
      <c r="A418" s="183"/>
      <c r="B418" s="183"/>
      <c r="C418" s="183"/>
      <c r="D418" s="183"/>
      <c r="E418" s="183"/>
      <c r="F418" s="183"/>
      <c r="G418" s="183"/>
      <c r="H418" s="183"/>
      <c r="I418" s="183"/>
      <c r="J418" s="183"/>
      <c r="K418" s="159"/>
      <c r="L418" s="231"/>
      <c r="M418" s="160"/>
      <c r="N418" s="112"/>
      <c r="O418" s="44"/>
      <c r="P418" s="66"/>
    </row>
    <row r="419" spans="1:16" ht="66" customHeight="1" x14ac:dyDescent="0.25">
      <c r="A419" s="165" t="s">
        <v>937</v>
      </c>
      <c r="B419" s="165"/>
      <c r="C419" s="165"/>
      <c r="D419" s="165"/>
      <c r="E419" s="165"/>
      <c r="F419" s="165"/>
      <c r="G419" s="165"/>
      <c r="H419" s="165"/>
      <c r="I419" s="165"/>
      <c r="J419" s="165"/>
      <c r="K419" s="165"/>
      <c r="L419" s="165"/>
      <c r="M419" s="181" t="s">
        <v>530</v>
      </c>
      <c r="N419" s="127" t="s">
        <v>4</v>
      </c>
      <c r="O419" s="39" t="s">
        <v>5</v>
      </c>
      <c r="P419" s="63"/>
    </row>
    <row r="420" spans="1:16" ht="66" customHeight="1" x14ac:dyDescent="0.25">
      <c r="A420" s="105" t="s">
        <v>938</v>
      </c>
      <c r="B420" s="105"/>
      <c r="C420" s="105"/>
      <c r="D420" s="105"/>
      <c r="E420" s="105"/>
      <c r="F420" s="105"/>
      <c r="G420" s="105"/>
      <c r="H420" s="105"/>
      <c r="I420" s="105"/>
      <c r="J420" s="105"/>
      <c r="K420" s="159">
        <v>0.18</v>
      </c>
      <c r="L420" s="220">
        <v>12542</v>
      </c>
      <c r="M420" s="160" t="s">
        <v>939</v>
      </c>
      <c r="N420" s="111"/>
      <c r="O420" s="37" t="s">
        <v>940</v>
      </c>
      <c r="P420" s="65">
        <f>L420/100*105</f>
        <v>13169.1</v>
      </c>
    </row>
    <row r="421" spans="1:16" ht="66" customHeight="1" x14ac:dyDescent="0.25">
      <c r="A421" s="105" t="s">
        <v>941</v>
      </c>
      <c r="B421" s="105"/>
      <c r="C421" s="105"/>
      <c r="D421" s="105"/>
      <c r="E421" s="105"/>
      <c r="F421" s="105"/>
      <c r="G421" s="105"/>
      <c r="H421" s="105"/>
      <c r="I421" s="105"/>
      <c r="J421" s="105"/>
      <c r="K421" s="161">
        <v>0.18</v>
      </c>
      <c r="L421" s="220">
        <v>8914</v>
      </c>
      <c r="M421" s="162" t="s">
        <v>942</v>
      </c>
      <c r="N421" s="111"/>
      <c r="O421" s="37" t="s">
        <v>943</v>
      </c>
      <c r="P421" s="65">
        <f>L421/100*105</f>
        <v>9359.7000000000007</v>
      </c>
    </row>
    <row r="422" spans="1:16" ht="66" customHeight="1" x14ac:dyDescent="0.25">
      <c r="A422" s="105" t="s">
        <v>944</v>
      </c>
      <c r="B422" s="105"/>
      <c r="C422" s="105"/>
      <c r="D422" s="105"/>
      <c r="E422" s="105"/>
      <c r="F422" s="105"/>
      <c r="G422" s="105"/>
      <c r="H422" s="105"/>
      <c r="I422" s="105"/>
      <c r="J422" s="105"/>
      <c r="K422" s="161">
        <v>0.18</v>
      </c>
      <c r="L422" s="220">
        <v>11418</v>
      </c>
      <c r="M422" s="162" t="s">
        <v>854</v>
      </c>
      <c r="N422" s="115"/>
      <c r="O422" s="37" t="s">
        <v>945</v>
      </c>
      <c r="P422" s="65">
        <f>L422/100*105</f>
        <v>11988.900000000001</v>
      </c>
    </row>
    <row r="423" spans="1:16" ht="66" customHeight="1" x14ac:dyDescent="0.25">
      <c r="A423" s="105" t="s">
        <v>944</v>
      </c>
      <c r="B423" s="105"/>
      <c r="C423" s="105"/>
      <c r="D423" s="105"/>
      <c r="E423" s="105"/>
      <c r="F423" s="105"/>
      <c r="G423" s="105"/>
      <c r="H423" s="105"/>
      <c r="I423" s="105"/>
      <c r="J423" s="105"/>
      <c r="K423" s="161">
        <v>0.18</v>
      </c>
      <c r="L423" s="220">
        <v>13624</v>
      </c>
      <c r="M423" s="162" t="s">
        <v>860</v>
      </c>
      <c r="N423" s="115"/>
      <c r="O423" s="37" t="s">
        <v>946</v>
      </c>
      <c r="P423" s="65">
        <f>L423/100*105</f>
        <v>14305.2</v>
      </c>
    </row>
    <row r="424" spans="1:16" ht="66" customHeight="1" x14ac:dyDescent="0.25">
      <c r="A424" s="105" t="s">
        <v>947</v>
      </c>
      <c r="B424" s="105"/>
      <c r="C424" s="105"/>
      <c r="D424" s="105"/>
      <c r="E424" s="105"/>
      <c r="F424" s="105"/>
      <c r="G424" s="105"/>
      <c r="H424" s="105"/>
      <c r="I424" s="105"/>
      <c r="J424" s="105"/>
      <c r="K424" s="161">
        <v>0.18</v>
      </c>
      <c r="L424" s="220">
        <v>11470</v>
      </c>
      <c r="M424" s="162" t="s">
        <v>731</v>
      </c>
      <c r="N424" s="114"/>
      <c r="O424" s="40" t="s">
        <v>948</v>
      </c>
      <c r="P424" s="65">
        <f>L424/100*105</f>
        <v>12043.5</v>
      </c>
    </row>
    <row r="425" spans="1:16" ht="66" customHeight="1" x14ac:dyDescent="0.25">
      <c r="A425" s="163"/>
      <c r="B425" s="163"/>
      <c r="C425" s="163"/>
      <c r="D425" s="163"/>
      <c r="E425" s="163"/>
      <c r="F425" s="163"/>
      <c r="G425" s="163"/>
      <c r="H425" s="163"/>
      <c r="I425" s="163"/>
      <c r="J425" s="163"/>
      <c r="K425" s="159"/>
      <c r="L425" s="227"/>
      <c r="M425" s="164"/>
      <c r="N425" s="114"/>
      <c r="O425" s="45"/>
      <c r="P425" s="67"/>
    </row>
    <row r="426" spans="1:16" ht="66" customHeight="1" x14ac:dyDescent="0.25">
      <c r="A426" s="165" t="s">
        <v>949</v>
      </c>
      <c r="B426" s="165"/>
      <c r="C426" s="165"/>
      <c r="D426" s="165"/>
      <c r="E426" s="165"/>
      <c r="F426" s="165"/>
      <c r="G426" s="165"/>
      <c r="H426" s="165"/>
      <c r="I426" s="165"/>
      <c r="J426" s="165"/>
      <c r="K426" s="165"/>
      <c r="L426" s="165"/>
      <c r="M426" s="171" t="s">
        <v>530</v>
      </c>
      <c r="N426" s="133" t="s">
        <v>4</v>
      </c>
      <c r="O426" s="46"/>
      <c r="P426" s="68"/>
    </row>
    <row r="427" spans="1:16" ht="66" customHeight="1" x14ac:dyDescent="0.25">
      <c r="A427" s="105" t="s">
        <v>950</v>
      </c>
      <c r="B427" s="105"/>
      <c r="C427" s="105"/>
      <c r="D427" s="105"/>
      <c r="E427" s="105"/>
      <c r="F427" s="105"/>
      <c r="G427" s="105"/>
      <c r="H427" s="105"/>
      <c r="I427" s="105"/>
      <c r="J427" s="105"/>
      <c r="K427" s="159">
        <v>0.18</v>
      </c>
      <c r="L427" s="220">
        <v>6954</v>
      </c>
      <c r="M427" s="160" t="s">
        <v>951</v>
      </c>
      <c r="N427" s="111"/>
      <c r="O427" s="37" t="s">
        <v>952</v>
      </c>
      <c r="P427" s="65">
        <f t="shared" ref="P427:P434" si="21">L427/100*105</f>
        <v>7301.7000000000007</v>
      </c>
    </row>
    <row r="428" spans="1:16" s="12" customFormat="1" ht="66" customHeight="1" x14ac:dyDescent="0.25">
      <c r="A428" s="105" t="s">
        <v>953</v>
      </c>
      <c r="B428" s="105"/>
      <c r="C428" s="105"/>
      <c r="D428" s="105"/>
      <c r="E428" s="105"/>
      <c r="F428" s="105"/>
      <c r="G428" s="105"/>
      <c r="H428" s="105"/>
      <c r="I428" s="105"/>
      <c r="J428" s="105"/>
      <c r="K428" s="159">
        <v>0.18</v>
      </c>
      <c r="L428" s="220">
        <v>6154</v>
      </c>
      <c r="M428" s="160" t="s">
        <v>954</v>
      </c>
      <c r="N428" s="112"/>
      <c r="O428" s="37" t="s">
        <v>955</v>
      </c>
      <c r="P428" s="65">
        <f t="shared" si="21"/>
        <v>6461.7</v>
      </c>
    </row>
    <row r="429" spans="1:16" s="12" customFormat="1" ht="66" customHeight="1" x14ac:dyDescent="0.25">
      <c r="A429" s="105" t="s">
        <v>956</v>
      </c>
      <c r="B429" s="105"/>
      <c r="C429" s="105"/>
      <c r="D429" s="105"/>
      <c r="E429" s="105"/>
      <c r="F429" s="105"/>
      <c r="G429" s="105"/>
      <c r="H429" s="105"/>
      <c r="I429" s="105"/>
      <c r="J429" s="105"/>
      <c r="K429" s="159">
        <v>0.18</v>
      </c>
      <c r="L429" s="220">
        <v>6512</v>
      </c>
      <c r="M429" s="160" t="s">
        <v>957</v>
      </c>
      <c r="N429" s="112"/>
      <c r="O429" s="37" t="s">
        <v>958</v>
      </c>
      <c r="P429" s="65">
        <f t="shared" si="21"/>
        <v>6837.6</v>
      </c>
    </row>
    <row r="430" spans="1:16" s="12" customFormat="1" ht="66" customHeight="1" x14ac:dyDescent="0.25">
      <c r="A430" s="105" t="s">
        <v>959</v>
      </c>
      <c r="B430" s="105"/>
      <c r="C430" s="105"/>
      <c r="D430" s="105"/>
      <c r="E430" s="105"/>
      <c r="F430" s="105"/>
      <c r="G430" s="105"/>
      <c r="H430" s="105"/>
      <c r="I430" s="105"/>
      <c r="J430" s="105"/>
      <c r="K430" s="159">
        <v>0.18</v>
      </c>
      <c r="L430" s="220">
        <v>7684</v>
      </c>
      <c r="M430" s="160" t="s">
        <v>960</v>
      </c>
      <c r="N430" s="112"/>
      <c r="O430" s="37" t="s">
        <v>961</v>
      </c>
      <c r="P430" s="65">
        <f t="shared" si="21"/>
        <v>8068.2000000000007</v>
      </c>
    </row>
    <row r="431" spans="1:16" ht="66" customHeight="1" x14ac:dyDescent="0.25">
      <c r="A431" s="177" t="s">
        <v>962</v>
      </c>
      <c r="B431" s="177"/>
      <c r="C431" s="177"/>
      <c r="D431" s="177"/>
      <c r="E431" s="177"/>
      <c r="F431" s="177"/>
      <c r="G431" s="177"/>
      <c r="H431" s="177"/>
      <c r="I431" s="177"/>
      <c r="J431" s="177"/>
      <c r="K431" s="159">
        <v>0.18</v>
      </c>
      <c r="L431" s="220">
        <v>782</v>
      </c>
      <c r="M431" s="164" t="s">
        <v>963</v>
      </c>
      <c r="N431" s="112"/>
      <c r="O431" s="44" t="s">
        <v>964</v>
      </c>
      <c r="P431" s="65">
        <f t="shared" si="21"/>
        <v>821.1</v>
      </c>
    </row>
    <row r="432" spans="1:16" ht="66" customHeight="1" x14ac:dyDescent="0.25">
      <c r="A432" s="177" t="s">
        <v>965</v>
      </c>
      <c r="B432" s="177"/>
      <c r="C432" s="177"/>
      <c r="D432" s="177"/>
      <c r="E432" s="177"/>
      <c r="F432" s="177"/>
      <c r="G432" s="177"/>
      <c r="H432" s="177"/>
      <c r="I432" s="177"/>
      <c r="J432" s="177"/>
      <c r="K432" s="159">
        <v>0.18</v>
      </c>
      <c r="L432" s="220">
        <v>816</v>
      </c>
      <c r="M432" s="164" t="s">
        <v>963</v>
      </c>
      <c r="N432" s="112"/>
      <c r="O432" s="44" t="s">
        <v>966</v>
      </c>
      <c r="P432" s="65">
        <f t="shared" si="21"/>
        <v>856.80000000000007</v>
      </c>
    </row>
    <row r="433" spans="1:16" ht="66" customHeight="1" x14ac:dyDescent="0.25">
      <c r="A433" s="177" t="s">
        <v>967</v>
      </c>
      <c r="B433" s="177"/>
      <c r="C433" s="177"/>
      <c r="D433" s="177"/>
      <c r="E433" s="177"/>
      <c r="F433" s="177"/>
      <c r="G433" s="177"/>
      <c r="H433" s="177"/>
      <c r="I433" s="177"/>
      <c r="J433" s="177"/>
      <c r="K433" s="159">
        <v>0.18</v>
      </c>
      <c r="L433" s="220">
        <v>2240</v>
      </c>
      <c r="M433" s="164" t="s">
        <v>963</v>
      </c>
      <c r="N433" s="112"/>
      <c r="O433" s="44" t="s">
        <v>968</v>
      </c>
      <c r="P433" s="65">
        <f t="shared" si="21"/>
        <v>2352</v>
      </c>
    </row>
    <row r="434" spans="1:16" ht="66" customHeight="1" x14ac:dyDescent="0.25">
      <c r="A434" s="105" t="s">
        <v>969</v>
      </c>
      <c r="B434" s="105"/>
      <c r="C434" s="105"/>
      <c r="D434" s="105"/>
      <c r="E434" s="105"/>
      <c r="F434" s="105"/>
      <c r="G434" s="105"/>
      <c r="H434" s="105"/>
      <c r="I434" s="105"/>
      <c r="J434" s="105"/>
      <c r="K434" s="159">
        <v>0.18</v>
      </c>
      <c r="L434" s="220">
        <v>766</v>
      </c>
      <c r="M434" s="164"/>
      <c r="N434" s="112"/>
      <c r="O434" s="44" t="s">
        <v>970</v>
      </c>
      <c r="P434" s="65">
        <f t="shared" si="21"/>
        <v>804.30000000000007</v>
      </c>
    </row>
    <row r="435" spans="1:16" ht="66" customHeight="1" x14ac:dyDescent="0.25">
      <c r="A435" s="163"/>
      <c r="B435" s="163"/>
      <c r="C435" s="163"/>
      <c r="D435" s="163"/>
      <c r="E435" s="163"/>
      <c r="F435" s="163"/>
      <c r="G435" s="163"/>
      <c r="H435" s="163"/>
      <c r="I435" s="163"/>
      <c r="J435" s="163"/>
      <c r="K435" s="159"/>
      <c r="L435" s="227"/>
      <c r="M435" s="164"/>
      <c r="N435" s="112"/>
      <c r="O435" s="43"/>
      <c r="P435" s="64"/>
    </row>
    <row r="436" spans="1:16" ht="66" customHeight="1" x14ac:dyDescent="0.25">
      <c r="A436" s="172" t="s">
        <v>971</v>
      </c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1"/>
      <c r="N436" s="123"/>
      <c r="O436" s="46"/>
      <c r="P436" s="68"/>
    </row>
    <row r="437" spans="1:16" ht="15" customHeight="1" x14ac:dyDescent="0.25">
      <c r="A437" s="165" t="s">
        <v>972</v>
      </c>
      <c r="B437" s="165"/>
      <c r="C437" s="165"/>
      <c r="D437" s="165"/>
      <c r="E437" s="165"/>
      <c r="F437" s="165"/>
      <c r="G437" s="165"/>
      <c r="H437" s="165"/>
      <c r="I437" s="165"/>
      <c r="J437" s="165"/>
      <c r="K437" s="165"/>
      <c r="L437" s="165"/>
      <c r="M437" s="171"/>
      <c r="N437" s="123"/>
      <c r="O437" s="46"/>
      <c r="P437" s="68"/>
    </row>
    <row r="438" spans="1:16" ht="15" customHeight="1" x14ac:dyDescent="0.25">
      <c r="A438" s="165" t="s">
        <v>973</v>
      </c>
      <c r="B438" s="165"/>
      <c r="C438" s="165"/>
      <c r="D438" s="165"/>
      <c r="E438" s="165"/>
      <c r="F438" s="165"/>
      <c r="G438" s="165"/>
      <c r="H438" s="165"/>
      <c r="I438" s="165"/>
      <c r="J438" s="165"/>
      <c r="K438" s="165"/>
      <c r="L438" s="165"/>
      <c r="M438" s="171" t="s">
        <v>530</v>
      </c>
      <c r="N438" s="113" t="s">
        <v>4</v>
      </c>
      <c r="O438" s="39" t="s">
        <v>5</v>
      </c>
      <c r="P438" s="63"/>
    </row>
    <row r="439" spans="1:16" ht="66" customHeight="1" x14ac:dyDescent="0.25">
      <c r="A439" s="105" t="s">
        <v>974</v>
      </c>
      <c r="B439" s="105"/>
      <c r="C439" s="105"/>
      <c r="D439" s="105"/>
      <c r="E439" s="105"/>
      <c r="F439" s="105"/>
      <c r="G439" s="105"/>
      <c r="H439" s="105"/>
      <c r="I439" s="105"/>
      <c r="J439" s="105"/>
      <c r="K439" s="159">
        <v>0.18</v>
      </c>
      <c r="L439" s="220">
        <v>4636</v>
      </c>
      <c r="M439" s="160" t="s">
        <v>975</v>
      </c>
      <c r="N439" s="111"/>
      <c r="O439" s="37" t="s">
        <v>976</v>
      </c>
      <c r="P439" s="65">
        <f t="shared" ref="P439:P480" si="22">L439/100*105</f>
        <v>4867.8</v>
      </c>
    </row>
    <row r="440" spans="1:16" ht="66" customHeight="1" x14ac:dyDescent="0.25">
      <c r="A440" s="105" t="s">
        <v>977</v>
      </c>
      <c r="B440" s="105"/>
      <c r="C440" s="105"/>
      <c r="D440" s="105"/>
      <c r="E440" s="105"/>
      <c r="F440" s="105"/>
      <c r="G440" s="105"/>
      <c r="H440" s="105"/>
      <c r="I440" s="105"/>
      <c r="J440" s="105"/>
      <c r="K440" s="159">
        <v>0.18</v>
      </c>
      <c r="L440" s="220">
        <v>4908</v>
      </c>
      <c r="M440" s="160" t="s">
        <v>975</v>
      </c>
      <c r="N440" s="111"/>
      <c r="O440" s="37" t="s">
        <v>978</v>
      </c>
      <c r="P440" s="65">
        <f t="shared" si="22"/>
        <v>5153.3999999999996</v>
      </c>
    </row>
    <row r="441" spans="1:16" ht="66" customHeight="1" x14ac:dyDescent="0.25">
      <c r="A441" s="105" t="s">
        <v>979</v>
      </c>
      <c r="B441" s="105"/>
      <c r="C441" s="105"/>
      <c r="D441" s="105"/>
      <c r="E441" s="105"/>
      <c r="F441" s="105"/>
      <c r="G441" s="105"/>
      <c r="H441" s="105"/>
      <c r="I441" s="105"/>
      <c r="J441" s="105"/>
      <c r="K441" s="159">
        <v>0.18</v>
      </c>
      <c r="L441" s="220">
        <v>6550</v>
      </c>
      <c r="M441" s="160" t="s">
        <v>975</v>
      </c>
      <c r="N441" s="111"/>
      <c r="O441" s="37" t="s">
        <v>980</v>
      </c>
      <c r="P441" s="65">
        <f t="shared" si="22"/>
        <v>6877.5</v>
      </c>
    </row>
    <row r="442" spans="1:16" ht="66" customHeight="1" x14ac:dyDescent="0.25">
      <c r="A442" s="105" t="s">
        <v>981</v>
      </c>
      <c r="B442" s="105"/>
      <c r="C442" s="105"/>
      <c r="D442" s="105"/>
      <c r="E442" s="105"/>
      <c r="F442" s="105"/>
      <c r="G442" s="105"/>
      <c r="H442" s="105"/>
      <c r="I442" s="105"/>
      <c r="J442" s="105"/>
      <c r="K442" s="159">
        <v>0.18</v>
      </c>
      <c r="L442" s="220">
        <v>7464</v>
      </c>
      <c r="M442" s="160" t="s">
        <v>982</v>
      </c>
      <c r="N442" s="111"/>
      <c r="O442" s="37" t="s">
        <v>983</v>
      </c>
      <c r="P442" s="65">
        <f t="shared" si="22"/>
        <v>7837.2</v>
      </c>
    </row>
    <row r="443" spans="1:16" ht="66" customHeight="1" x14ac:dyDescent="0.25">
      <c r="A443" s="105" t="s">
        <v>984</v>
      </c>
      <c r="B443" s="105"/>
      <c r="C443" s="105"/>
      <c r="D443" s="105"/>
      <c r="E443" s="105"/>
      <c r="F443" s="105"/>
      <c r="G443" s="105"/>
      <c r="H443" s="105"/>
      <c r="I443" s="105"/>
      <c r="J443" s="105"/>
      <c r="K443" s="159">
        <v>0.18</v>
      </c>
      <c r="L443" s="220">
        <v>8002</v>
      </c>
      <c r="M443" s="160" t="s">
        <v>985</v>
      </c>
      <c r="N443" s="115"/>
      <c r="O443" s="37" t="s">
        <v>986</v>
      </c>
      <c r="P443" s="65">
        <f t="shared" si="22"/>
        <v>8402.1</v>
      </c>
    </row>
    <row r="444" spans="1:16" ht="66" customHeight="1" x14ac:dyDescent="0.25">
      <c r="A444" s="105" t="s">
        <v>987</v>
      </c>
      <c r="B444" s="105"/>
      <c r="C444" s="105"/>
      <c r="D444" s="105"/>
      <c r="E444" s="105"/>
      <c r="F444" s="105"/>
      <c r="G444" s="105"/>
      <c r="H444" s="105"/>
      <c r="I444" s="105"/>
      <c r="J444" s="105"/>
      <c r="K444" s="159">
        <v>0.18</v>
      </c>
      <c r="L444" s="220">
        <v>8534</v>
      </c>
      <c r="M444" s="160" t="s">
        <v>988</v>
      </c>
      <c r="N444" s="115"/>
      <c r="O444" s="37" t="s">
        <v>989</v>
      </c>
      <c r="P444" s="65">
        <f t="shared" si="22"/>
        <v>8960.7000000000007</v>
      </c>
    </row>
    <row r="445" spans="1:16" ht="66" customHeight="1" x14ac:dyDescent="0.25">
      <c r="A445" s="105" t="s">
        <v>990</v>
      </c>
      <c r="B445" s="105"/>
      <c r="C445" s="105"/>
      <c r="D445" s="105"/>
      <c r="E445" s="105"/>
      <c r="F445" s="105"/>
      <c r="G445" s="105"/>
      <c r="H445" s="105"/>
      <c r="I445" s="105"/>
      <c r="J445" s="105"/>
      <c r="K445" s="159">
        <v>0.18</v>
      </c>
      <c r="L445" s="220">
        <v>3026</v>
      </c>
      <c r="M445" s="160" t="s">
        <v>991</v>
      </c>
      <c r="N445" s="112"/>
      <c r="O445" s="37" t="s">
        <v>992</v>
      </c>
      <c r="P445" s="65">
        <f t="shared" si="22"/>
        <v>3177.3</v>
      </c>
    </row>
    <row r="446" spans="1:16" ht="66" customHeight="1" x14ac:dyDescent="0.25">
      <c r="A446" s="184" t="s">
        <v>993</v>
      </c>
      <c r="B446" s="184"/>
      <c r="C446" s="184"/>
      <c r="D446" s="184"/>
      <c r="E446" s="184"/>
      <c r="F446" s="184"/>
      <c r="G446" s="184"/>
      <c r="H446" s="184"/>
      <c r="I446" s="184"/>
      <c r="J446" s="184"/>
      <c r="K446" s="159">
        <v>0.18</v>
      </c>
      <c r="L446" s="220">
        <v>2800</v>
      </c>
      <c r="M446" s="160" t="s">
        <v>991</v>
      </c>
      <c r="N446" s="115"/>
      <c r="O446" s="37" t="s">
        <v>994</v>
      </c>
      <c r="P446" s="65">
        <f t="shared" si="22"/>
        <v>2940</v>
      </c>
    </row>
    <row r="447" spans="1:16" ht="66" customHeight="1" x14ac:dyDescent="0.25">
      <c r="A447" s="105" t="s">
        <v>995</v>
      </c>
      <c r="B447" s="105"/>
      <c r="C447" s="105"/>
      <c r="D447" s="105"/>
      <c r="E447" s="105"/>
      <c r="F447" s="105"/>
      <c r="G447" s="105"/>
      <c r="H447" s="105"/>
      <c r="I447" s="105"/>
      <c r="J447" s="105"/>
      <c r="K447" s="159">
        <v>0.18</v>
      </c>
      <c r="L447" s="220">
        <v>6402</v>
      </c>
      <c r="M447" s="160" t="s">
        <v>991</v>
      </c>
      <c r="N447" s="112"/>
      <c r="O447" s="37" t="s">
        <v>996</v>
      </c>
      <c r="P447" s="65">
        <f t="shared" si="22"/>
        <v>6722.0999999999995</v>
      </c>
    </row>
    <row r="448" spans="1:16" ht="66" customHeight="1" x14ac:dyDescent="0.25">
      <c r="A448" s="184" t="s">
        <v>997</v>
      </c>
      <c r="B448" s="184"/>
      <c r="C448" s="184"/>
      <c r="D448" s="184"/>
      <c r="E448" s="184"/>
      <c r="F448" s="184"/>
      <c r="G448" s="184"/>
      <c r="H448" s="184"/>
      <c r="I448" s="184"/>
      <c r="J448" s="184"/>
      <c r="K448" s="159">
        <v>0.18</v>
      </c>
      <c r="L448" s="220">
        <v>5952</v>
      </c>
      <c r="M448" s="160" t="s">
        <v>991</v>
      </c>
      <c r="N448" s="115"/>
      <c r="O448" s="37" t="s">
        <v>998</v>
      </c>
      <c r="P448" s="65">
        <f t="shared" si="22"/>
        <v>6249.6</v>
      </c>
    </row>
    <row r="449" spans="1:16" ht="66" customHeight="1" x14ac:dyDescent="0.25">
      <c r="A449" s="105" t="s">
        <v>999</v>
      </c>
      <c r="B449" s="105"/>
      <c r="C449" s="105"/>
      <c r="D449" s="105"/>
      <c r="E449" s="105"/>
      <c r="F449" s="105"/>
      <c r="G449" s="105"/>
      <c r="H449" s="105"/>
      <c r="I449" s="105"/>
      <c r="J449" s="105"/>
      <c r="K449" s="159">
        <v>0.18</v>
      </c>
      <c r="L449" s="220">
        <v>4942</v>
      </c>
      <c r="M449" s="160" t="s">
        <v>1000</v>
      </c>
      <c r="N449" s="112"/>
      <c r="O449" s="37" t="s">
        <v>1001</v>
      </c>
      <c r="P449" s="65">
        <f t="shared" si="22"/>
        <v>5189.1000000000004</v>
      </c>
    </row>
    <row r="450" spans="1:16" ht="66" customHeight="1" x14ac:dyDescent="0.25">
      <c r="A450" s="184" t="s">
        <v>1002</v>
      </c>
      <c r="B450" s="184"/>
      <c r="C450" s="184"/>
      <c r="D450" s="184"/>
      <c r="E450" s="184"/>
      <c r="F450" s="184"/>
      <c r="G450" s="184"/>
      <c r="H450" s="184"/>
      <c r="I450" s="184"/>
      <c r="J450" s="184"/>
      <c r="K450" s="159">
        <v>0.18</v>
      </c>
      <c r="L450" s="220">
        <v>4410</v>
      </c>
      <c r="M450" s="160" t="s">
        <v>1000</v>
      </c>
      <c r="N450" s="115"/>
      <c r="O450" s="37" t="s">
        <v>1003</v>
      </c>
      <c r="P450" s="65">
        <f t="shared" si="22"/>
        <v>4630.5</v>
      </c>
    </row>
    <row r="451" spans="1:16" ht="66" customHeight="1" x14ac:dyDescent="0.25">
      <c r="A451" s="105" t="s">
        <v>1004</v>
      </c>
      <c r="B451" s="105"/>
      <c r="C451" s="105"/>
      <c r="D451" s="105"/>
      <c r="E451" s="105"/>
      <c r="F451" s="105"/>
      <c r="G451" s="105"/>
      <c r="H451" s="105"/>
      <c r="I451" s="105"/>
      <c r="J451" s="105"/>
      <c r="K451" s="159">
        <v>0.18</v>
      </c>
      <c r="L451" s="220">
        <v>4830</v>
      </c>
      <c r="M451" s="160" t="s">
        <v>1000</v>
      </c>
      <c r="N451" s="112"/>
      <c r="O451" s="37" t="s">
        <v>1005</v>
      </c>
      <c r="P451" s="65">
        <f t="shared" si="22"/>
        <v>5071.5</v>
      </c>
    </row>
    <row r="452" spans="1:16" ht="66" customHeight="1" x14ac:dyDescent="0.25">
      <c r="A452" s="184" t="s">
        <v>1006</v>
      </c>
      <c r="B452" s="184"/>
      <c r="C452" s="184"/>
      <c r="D452" s="184"/>
      <c r="E452" s="184"/>
      <c r="F452" s="184"/>
      <c r="G452" s="184"/>
      <c r="H452" s="184"/>
      <c r="I452" s="184"/>
      <c r="J452" s="184"/>
      <c r="K452" s="159">
        <v>0.18</v>
      </c>
      <c r="L452" s="220">
        <v>4492</v>
      </c>
      <c r="M452" s="160" t="s">
        <v>1000</v>
      </c>
      <c r="N452" s="115"/>
      <c r="O452" s="37" t="s">
        <v>1007</v>
      </c>
      <c r="P452" s="65">
        <f t="shared" si="22"/>
        <v>4716.6000000000004</v>
      </c>
    </row>
    <row r="453" spans="1:16" ht="66" customHeight="1" x14ac:dyDescent="0.25">
      <c r="A453" s="105" t="s">
        <v>1008</v>
      </c>
      <c r="B453" s="105"/>
      <c r="C453" s="105"/>
      <c r="D453" s="105"/>
      <c r="E453" s="105"/>
      <c r="F453" s="105"/>
      <c r="G453" s="105"/>
      <c r="H453" s="105"/>
      <c r="I453" s="105"/>
      <c r="J453" s="105"/>
      <c r="K453" s="159">
        <v>0.18</v>
      </c>
      <c r="L453" s="220">
        <v>5242</v>
      </c>
      <c r="M453" s="160" t="s">
        <v>1000</v>
      </c>
      <c r="N453" s="112"/>
      <c r="O453" s="37" t="s">
        <v>1009</v>
      </c>
      <c r="P453" s="65">
        <f t="shared" si="22"/>
        <v>5504.1</v>
      </c>
    </row>
    <row r="454" spans="1:16" ht="66" customHeight="1" x14ac:dyDescent="0.25">
      <c r="A454" s="184" t="s">
        <v>1010</v>
      </c>
      <c r="B454" s="184"/>
      <c r="C454" s="184"/>
      <c r="D454" s="184"/>
      <c r="E454" s="184"/>
      <c r="F454" s="184"/>
      <c r="G454" s="184"/>
      <c r="H454" s="184"/>
      <c r="I454" s="184"/>
      <c r="J454" s="184"/>
      <c r="K454" s="159">
        <v>0.18</v>
      </c>
      <c r="L454" s="220">
        <v>4876</v>
      </c>
      <c r="M454" s="160" t="s">
        <v>1000</v>
      </c>
      <c r="N454" s="115"/>
      <c r="O454" s="37" t="s">
        <v>1011</v>
      </c>
      <c r="P454" s="65">
        <f t="shared" si="22"/>
        <v>5119.8</v>
      </c>
    </row>
    <row r="455" spans="1:16" ht="66" customHeight="1" x14ac:dyDescent="0.25">
      <c r="A455" s="184" t="s">
        <v>1012</v>
      </c>
      <c r="B455" s="184"/>
      <c r="C455" s="184"/>
      <c r="D455" s="184"/>
      <c r="E455" s="184"/>
      <c r="F455" s="184"/>
      <c r="G455" s="184"/>
      <c r="H455" s="184"/>
      <c r="I455" s="184"/>
      <c r="J455" s="184"/>
      <c r="K455" s="159">
        <v>0.18</v>
      </c>
      <c r="L455" s="220">
        <v>4492</v>
      </c>
      <c r="M455" s="160" t="s">
        <v>1000</v>
      </c>
      <c r="N455" s="115"/>
      <c r="O455" s="37" t="s">
        <v>1013</v>
      </c>
      <c r="P455" s="65">
        <f t="shared" si="22"/>
        <v>4716.6000000000004</v>
      </c>
    </row>
    <row r="456" spans="1:16" ht="66" customHeight="1" x14ac:dyDescent="0.25">
      <c r="A456" s="184" t="s">
        <v>1014</v>
      </c>
      <c r="B456" s="184"/>
      <c r="C456" s="184"/>
      <c r="D456" s="184"/>
      <c r="E456" s="184"/>
      <c r="F456" s="184"/>
      <c r="G456" s="184"/>
      <c r="H456" s="184"/>
      <c r="I456" s="184"/>
      <c r="J456" s="184"/>
      <c r="K456" s="159">
        <v>0.18</v>
      </c>
      <c r="L456" s="220">
        <v>4464</v>
      </c>
      <c r="M456" s="160" t="s">
        <v>1000</v>
      </c>
      <c r="N456" s="115"/>
      <c r="O456" s="37" t="s">
        <v>1015</v>
      </c>
      <c r="P456" s="65">
        <f t="shared" si="22"/>
        <v>4687.2</v>
      </c>
    </row>
    <row r="457" spans="1:16" ht="66" customHeight="1" x14ac:dyDescent="0.25">
      <c r="A457" s="105" t="s">
        <v>1016</v>
      </c>
      <c r="B457" s="105"/>
      <c r="C457" s="105"/>
      <c r="D457" s="105"/>
      <c r="E457" s="105"/>
      <c r="F457" s="105"/>
      <c r="G457" s="105"/>
      <c r="H457" s="105"/>
      <c r="I457" s="105"/>
      <c r="J457" s="105"/>
      <c r="K457" s="159">
        <v>0.18</v>
      </c>
      <c r="L457" s="220">
        <v>3246</v>
      </c>
      <c r="M457" s="160" t="s">
        <v>1017</v>
      </c>
      <c r="N457" s="112"/>
      <c r="O457" s="37" t="s">
        <v>1018</v>
      </c>
      <c r="P457" s="65">
        <f t="shared" si="22"/>
        <v>3408.3</v>
      </c>
    </row>
    <row r="458" spans="1:16" ht="66" customHeight="1" x14ac:dyDescent="0.25">
      <c r="A458" s="105" t="s">
        <v>1019</v>
      </c>
      <c r="B458" s="105"/>
      <c r="C458" s="105"/>
      <c r="D458" s="105"/>
      <c r="E458" s="105"/>
      <c r="F458" s="105"/>
      <c r="G458" s="105"/>
      <c r="H458" s="105"/>
      <c r="I458" s="105"/>
      <c r="J458" s="105"/>
      <c r="K458" s="159">
        <v>0.18</v>
      </c>
      <c r="L458" s="220">
        <v>3246</v>
      </c>
      <c r="M458" s="160" t="s">
        <v>1017</v>
      </c>
      <c r="N458" s="112"/>
      <c r="O458" s="37" t="s">
        <v>1020</v>
      </c>
      <c r="P458" s="65">
        <f t="shared" si="22"/>
        <v>3408.3</v>
      </c>
    </row>
    <row r="459" spans="1:16" ht="66" customHeight="1" x14ac:dyDescent="0.25">
      <c r="A459" s="105" t="s">
        <v>1021</v>
      </c>
      <c r="B459" s="105"/>
      <c r="C459" s="105"/>
      <c r="D459" s="105"/>
      <c r="E459" s="105"/>
      <c r="F459" s="105"/>
      <c r="G459" s="105"/>
      <c r="H459" s="105"/>
      <c r="I459" s="105"/>
      <c r="J459" s="105"/>
      <c r="K459" s="159">
        <v>0.18</v>
      </c>
      <c r="L459" s="220">
        <v>4366</v>
      </c>
      <c r="M459" s="160" t="s">
        <v>1017</v>
      </c>
      <c r="N459" s="112"/>
      <c r="O459" s="37" t="s">
        <v>1022</v>
      </c>
      <c r="P459" s="65">
        <f t="shared" si="22"/>
        <v>4584.2999999999993</v>
      </c>
    </row>
    <row r="460" spans="1:16" ht="66" customHeight="1" x14ac:dyDescent="0.25">
      <c r="A460" s="105" t="s">
        <v>1023</v>
      </c>
      <c r="B460" s="105"/>
      <c r="C460" s="105"/>
      <c r="D460" s="105"/>
      <c r="E460" s="105"/>
      <c r="F460" s="105"/>
      <c r="G460" s="105"/>
      <c r="H460" s="105"/>
      <c r="I460" s="105"/>
      <c r="J460" s="105"/>
      <c r="K460" s="159">
        <v>0.18</v>
      </c>
      <c r="L460" s="220">
        <v>4366</v>
      </c>
      <c r="M460" s="160" t="s">
        <v>1017</v>
      </c>
      <c r="N460" s="112"/>
      <c r="O460" s="37" t="s">
        <v>1024</v>
      </c>
      <c r="P460" s="65">
        <f t="shared" si="22"/>
        <v>4584.2999999999993</v>
      </c>
    </row>
    <row r="461" spans="1:16" ht="66" customHeight="1" x14ac:dyDescent="0.25">
      <c r="A461" s="105" t="s">
        <v>1025</v>
      </c>
      <c r="B461" s="105"/>
      <c r="C461" s="105"/>
      <c r="D461" s="105"/>
      <c r="E461" s="105"/>
      <c r="F461" s="105"/>
      <c r="G461" s="105"/>
      <c r="H461" s="105"/>
      <c r="I461" s="105"/>
      <c r="J461" s="105"/>
      <c r="K461" s="159">
        <v>0.18</v>
      </c>
      <c r="L461" s="220">
        <v>4816</v>
      </c>
      <c r="M461" s="160" t="s">
        <v>1017</v>
      </c>
      <c r="N461" s="112"/>
      <c r="O461" s="37" t="s">
        <v>1026</v>
      </c>
      <c r="P461" s="65">
        <f t="shared" si="22"/>
        <v>5056.7999999999993</v>
      </c>
    </row>
    <row r="462" spans="1:16" ht="66" customHeight="1" x14ac:dyDescent="0.25">
      <c r="A462" s="105" t="s">
        <v>1027</v>
      </c>
      <c r="B462" s="105"/>
      <c r="C462" s="105"/>
      <c r="D462" s="105"/>
      <c r="E462" s="105"/>
      <c r="F462" s="105"/>
      <c r="G462" s="105"/>
      <c r="H462" s="105"/>
      <c r="I462" s="105"/>
      <c r="J462" s="105"/>
      <c r="K462" s="159">
        <v>0.18</v>
      </c>
      <c r="L462" s="220">
        <v>4816</v>
      </c>
      <c r="M462" s="160" t="s">
        <v>1017</v>
      </c>
      <c r="N462" s="112"/>
      <c r="O462" s="37" t="s">
        <v>1028</v>
      </c>
      <c r="P462" s="65">
        <f t="shared" si="22"/>
        <v>5056.7999999999993</v>
      </c>
    </row>
    <row r="463" spans="1:16" ht="66" customHeight="1" x14ac:dyDescent="0.25">
      <c r="A463" s="105" t="s">
        <v>1029</v>
      </c>
      <c r="B463" s="105"/>
      <c r="C463" s="105"/>
      <c r="D463" s="105"/>
      <c r="E463" s="105"/>
      <c r="F463" s="105"/>
      <c r="G463" s="105"/>
      <c r="H463" s="105"/>
      <c r="I463" s="105"/>
      <c r="J463" s="105"/>
      <c r="K463" s="159">
        <v>0.18</v>
      </c>
      <c r="L463" s="220">
        <v>6558</v>
      </c>
      <c r="M463" s="160" t="s">
        <v>1017</v>
      </c>
      <c r="N463" s="112"/>
      <c r="O463" s="37" t="s">
        <v>1030</v>
      </c>
      <c r="P463" s="65">
        <f t="shared" si="22"/>
        <v>6885.9</v>
      </c>
    </row>
    <row r="464" spans="1:16" ht="66" customHeight="1" x14ac:dyDescent="0.25">
      <c r="A464" s="105" t="s">
        <v>1031</v>
      </c>
      <c r="B464" s="105"/>
      <c r="C464" s="105"/>
      <c r="D464" s="105"/>
      <c r="E464" s="105"/>
      <c r="F464" s="105"/>
      <c r="G464" s="105"/>
      <c r="H464" s="105"/>
      <c r="I464" s="105"/>
      <c r="J464" s="105"/>
      <c r="K464" s="159">
        <v>0.18</v>
      </c>
      <c r="L464" s="220">
        <v>6558</v>
      </c>
      <c r="M464" s="160" t="s">
        <v>1017</v>
      </c>
      <c r="N464" s="112"/>
      <c r="O464" s="37" t="s">
        <v>1032</v>
      </c>
      <c r="P464" s="65">
        <f t="shared" si="22"/>
        <v>6885.9</v>
      </c>
    </row>
    <row r="465" spans="1:16" ht="66" customHeight="1" x14ac:dyDescent="0.25">
      <c r="A465" s="105" t="s">
        <v>1033</v>
      </c>
      <c r="B465" s="105"/>
      <c r="C465" s="105"/>
      <c r="D465" s="105"/>
      <c r="E465" s="105"/>
      <c r="F465" s="105"/>
      <c r="G465" s="105"/>
      <c r="H465" s="105"/>
      <c r="I465" s="105"/>
      <c r="J465" s="105"/>
      <c r="K465" s="159">
        <v>0.18</v>
      </c>
      <c r="L465" s="220">
        <v>4092</v>
      </c>
      <c r="M465" s="160" t="s">
        <v>1017</v>
      </c>
      <c r="N465" s="112"/>
      <c r="O465" s="37" t="s">
        <v>1034</v>
      </c>
      <c r="P465" s="65">
        <f t="shared" si="22"/>
        <v>4296.6000000000004</v>
      </c>
    </row>
    <row r="466" spans="1:16" ht="66" customHeight="1" x14ac:dyDescent="0.25">
      <c r="A466" s="105" t="s">
        <v>1035</v>
      </c>
      <c r="B466" s="105"/>
      <c r="C466" s="105"/>
      <c r="D466" s="105"/>
      <c r="E466" s="105"/>
      <c r="F466" s="105"/>
      <c r="G466" s="105"/>
      <c r="H466" s="105"/>
      <c r="I466" s="105"/>
      <c r="J466" s="105"/>
      <c r="K466" s="159">
        <v>0.18</v>
      </c>
      <c r="L466" s="220">
        <v>4092</v>
      </c>
      <c r="M466" s="160" t="s">
        <v>1017</v>
      </c>
      <c r="N466" s="112"/>
      <c r="O466" s="37" t="s">
        <v>1036</v>
      </c>
      <c r="P466" s="65">
        <f t="shared" si="22"/>
        <v>4296.6000000000004</v>
      </c>
    </row>
    <row r="467" spans="1:16" ht="66" customHeight="1" x14ac:dyDescent="0.25">
      <c r="A467" s="105" t="s">
        <v>1037</v>
      </c>
      <c r="B467" s="105"/>
      <c r="C467" s="105"/>
      <c r="D467" s="105"/>
      <c r="E467" s="105"/>
      <c r="F467" s="105"/>
      <c r="G467" s="105"/>
      <c r="H467" s="105"/>
      <c r="I467" s="105"/>
      <c r="J467" s="105"/>
      <c r="K467" s="159">
        <v>0.18</v>
      </c>
      <c r="L467" s="220">
        <v>5914</v>
      </c>
      <c r="M467" s="160" t="s">
        <v>1017</v>
      </c>
      <c r="N467" s="112"/>
      <c r="O467" s="37" t="s">
        <v>1038</v>
      </c>
      <c r="P467" s="65">
        <f t="shared" si="22"/>
        <v>6209.7</v>
      </c>
    </row>
    <row r="468" spans="1:16" ht="66" customHeight="1" x14ac:dyDescent="0.25">
      <c r="A468" s="105" t="s">
        <v>1039</v>
      </c>
      <c r="B468" s="105"/>
      <c r="C468" s="105"/>
      <c r="D468" s="105"/>
      <c r="E468" s="105"/>
      <c r="F468" s="105"/>
      <c r="G468" s="105"/>
      <c r="H468" s="105"/>
      <c r="I468" s="105"/>
      <c r="J468" s="105"/>
      <c r="K468" s="159">
        <v>0.18</v>
      </c>
      <c r="L468" s="220">
        <v>5914</v>
      </c>
      <c r="M468" s="160" t="s">
        <v>1017</v>
      </c>
      <c r="N468" s="112"/>
      <c r="O468" s="37" t="s">
        <v>1040</v>
      </c>
      <c r="P468" s="65">
        <f t="shared" si="22"/>
        <v>6209.7</v>
      </c>
    </row>
    <row r="469" spans="1:16" ht="66" customHeight="1" x14ac:dyDescent="0.25">
      <c r="A469" s="105" t="s">
        <v>1041</v>
      </c>
      <c r="B469" s="105"/>
      <c r="C469" s="105"/>
      <c r="D469" s="105"/>
      <c r="E469" s="105"/>
      <c r="F469" s="105"/>
      <c r="G469" s="105"/>
      <c r="H469" s="105"/>
      <c r="I469" s="105"/>
      <c r="J469" s="105"/>
      <c r="K469" s="159">
        <v>0.18</v>
      </c>
      <c r="L469" s="220">
        <v>6648</v>
      </c>
      <c r="M469" s="160" t="s">
        <v>1017</v>
      </c>
      <c r="N469" s="112"/>
      <c r="O469" s="37" t="s">
        <v>1042</v>
      </c>
      <c r="P469" s="65">
        <f t="shared" si="22"/>
        <v>6980.4000000000005</v>
      </c>
    </row>
    <row r="470" spans="1:16" ht="66" customHeight="1" x14ac:dyDescent="0.25">
      <c r="A470" s="105" t="s">
        <v>1041</v>
      </c>
      <c r="B470" s="105"/>
      <c r="C470" s="105"/>
      <c r="D470" s="105"/>
      <c r="E470" s="105"/>
      <c r="F470" s="105"/>
      <c r="G470" s="105"/>
      <c r="H470" s="105"/>
      <c r="I470" s="105"/>
      <c r="J470" s="105"/>
      <c r="K470" s="159">
        <v>0.18</v>
      </c>
      <c r="L470" s="220">
        <v>6648</v>
      </c>
      <c r="M470" s="160" t="s">
        <v>1017</v>
      </c>
      <c r="N470" s="112"/>
      <c r="O470" s="37" t="s">
        <v>1043</v>
      </c>
      <c r="P470" s="65">
        <f t="shared" si="22"/>
        <v>6980.4000000000005</v>
      </c>
    </row>
    <row r="471" spans="1:16" ht="66" customHeight="1" x14ac:dyDescent="0.25">
      <c r="A471" s="105" t="s">
        <v>1044</v>
      </c>
      <c r="B471" s="105"/>
      <c r="C471" s="105"/>
      <c r="D471" s="105"/>
      <c r="E471" s="105"/>
      <c r="F471" s="105"/>
      <c r="G471" s="105"/>
      <c r="H471" s="105"/>
      <c r="I471" s="105"/>
      <c r="J471" s="105"/>
      <c r="K471" s="159">
        <v>0.18</v>
      </c>
      <c r="L471" s="220">
        <v>8652</v>
      </c>
      <c r="M471" s="160" t="s">
        <v>1017</v>
      </c>
      <c r="N471" s="112"/>
      <c r="O471" s="37" t="s">
        <v>1045</v>
      </c>
      <c r="P471" s="65">
        <f t="shared" si="22"/>
        <v>9084.6</v>
      </c>
    </row>
    <row r="472" spans="1:16" ht="66" customHeight="1" x14ac:dyDescent="0.25">
      <c r="A472" s="105" t="s">
        <v>1046</v>
      </c>
      <c r="B472" s="105"/>
      <c r="C472" s="105"/>
      <c r="D472" s="105"/>
      <c r="E472" s="105"/>
      <c r="F472" s="105"/>
      <c r="G472" s="105"/>
      <c r="H472" s="105"/>
      <c r="I472" s="105"/>
      <c r="J472" s="105"/>
      <c r="K472" s="159">
        <v>0.18</v>
      </c>
      <c r="L472" s="220">
        <v>8652</v>
      </c>
      <c r="M472" s="160" t="s">
        <v>1017</v>
      </c>
      <c r="N472" s="112"/>
      <c r="O472" s="37" t="s">
        <v>1047</v>
      </c>
      <c r="P472" s="65">
        <f t="shared" si="22"/>
        <v>9084.6</v>
      </c>
    </row>
    <row r="473" spans="1:16" ht="66" customHeight="1" x14ac:dyDescent="0.25">
      <c r="A473" s="105" t="s">
        <v>1048</v>
      </c>
      <c r="B473" s="105"/>
      <c r="C473" s="105"/>
      <c r="D473" s="105"/>
      <c r="E473" s="105"/>
      <c r="F473" s="105"/>
      <c r="G473" s="105"/>
      <c r="H473" s="105"/>
      <c r="I473" s="105"/>
      <c r="J473" s="105"/>
      <c r="K473" s="159">
        <v>0.18</v>
      </c>
      <c r="L473" s="220">
        <v>4110</v>
      </c>
      <c r="M473" s="160" t="s">
        <v>1049</v>
      </c>
      <c r="N473" s="112"/>
      <c r="O473" s="37" t="s">
        <v>1050</v>
      </c>
      <c r="P473" s="65">
        <f t="shared" si="22"/>
        <v>4315.5</v>
      </c>
    </row>
    <row r="474" spans="1:16" ht="66" customHeight="1" x14ac:dyDescent="0.25">
      <c r="A474" s="105" t="s">
        <v>1051</v>
      </c>
      <c r="B474" s="105"/>
      <c r="C474" s="105"/>
      <c r="D474" s="105"/>
      <c r="E474" s="105"/>
      <c r="F474" s="105"/>
      <c r="G474" s="105"/>
      <c r="H474" s="105"/>
      <c r="I474" s="105"/>
      <c r="J474" s="105"/>
      <c r="K474" s="159">
        <v>0.18</v>
      </c>
      <c r="L474" s="220">
        <v>4110</v>
      </c>
      <c r="M474" s="160" t="s">
        <v>1049</v>
      </c>
      <c r="N474" s="112"/>
      <c r="O474" s="37" t="s">
        <v>1052</v>
      </c>
      <c r="P474" s="65">
        <f t="shared" si="22"/>
        <v>4315.5</v>
      </c>
    </row>
    <row r="475" spans="1:16" ht="66" customHeight="1" x14ac:dyDescent="0.25">
      <c r="A475" s="105" t="s">
        <v>1053</v>
      </c>
      <c r="B475" s="105"/>
      <c r="C475" s="105"/>
      <c r="D475" s="105"/>
      <c r="E475" s="105"/>
      <c r="F475" s="105"/>
      <c r="G475" s="105"/>
      <c r="H475" s="105"/>
      <c r="I475" s="105"/>
      <c r="J475" s="105"/>
      <c r="K475" s="159">
        <v>0.18</v>
      </c>
      <c r="L475" s="220">
        <v>5088</v>
      </c>
      <c r="M475" s="160" t="s">
        <v>1049</v>
      </c>
      <c r="N475" s="112"/>
      <c r="O475" s="37" t="s">
        <v>1054</v>
      </c>
      <c r="P475" s="65">
        <f t="shared" si="22"/>
        <v>5342.4000000000005</v>
      </c>
    </row>
    <row r="476" spans="1:16" ht="66" customHeight="1" x14ac:dyDescent="0.25">
      <c r="A476" s="105" t="s">
        <v>1055</v>
      </c>
      <c r="B476" s="105"/>
      <c r="C476" s="105"/>
      <c r="D476" s="105"/>
      <c r="E476" s="105"/>
      <c r="F476" s="105"/>
      <c r="G476" s="105"/>
      <c r="H476" s="105"/>
      <c r="I476" s="105"/>
      <c r="J476" s="105"/>
      <c r="K476" s="159">
        <v>0.18</v>
      </c>
      <c r="L476" s="220">
        <v>5088</v>
      </c>
      <c r="M476" s="160" t="s">
        <v>1049</v>
      </c>
      <c r="N476" s="112"/>
      <c r="O476" s="44" t="s">
        <v>1056</v>
      </c>
      <c r="P476" s="65">
        <f t="shared" si="22"/>
        <v>5342.4000000000005</v>
      </c>
    </row>
    <row r="477" spans="1:16" ht="66" customHeight="1" x14ac:dyDescent="0.25">
      <c r="A477" s="105" t="s">
        <v>1057</v>
      </c>
      <c r="B477" s="105"/>
      <c r="C477" s="105"/>
      <c r="D477" s="105"/>
      <c r="E477" s="105"/>
      <c r="F477" s="105"/>
      <c r="G477" s="105"/>
      <c r="H477" s="105"/>
      <c r="I477" s="105"/>
      <c r="J477" s="105"/>
      <c r="K477" s="159">
        <v>0.18</v>
      </c>
      <c r="L477" s="220">
        <v>7356</v>
      </c>
      <c r="M477" s="160" t="s">
        <v>1049</v>
      </c>
      <c r="N477" s="112"/>
      <c r="O477" s="44" t="s">
        <v>1058</v>
      </c>
      <c r="P477" s="65">
        <f t="shared" si="22"/>
        <v>7723.8</v>
      </c>
    </row>
    <row r="478" spans="1:16" ht="66" customHeight="1" x14ac:dyDescent="0.25">
      <c r="A478" s="105" t="s">
        <v>1059</v>
      </c>
      <c r="B478" s="105"/>
      <c r="C478" s="105"/>
      <c r="D478" s="105"/>
      <c r="E478" s="105"/>
      <c r="F478" s="105"/>
      <c r="G478" s="105"/>
      <c r="H478" s="105"/>
      <c r="I478" s="105"/>
      <c r="J478" s="105"/>
      <c r="K478" s="159">
        <v>0.18</v>
      </c>
      <c r="L478" s="220">
        <v>7356</v>
      </c>
      <c r="M478" s="160" t="s">
        <v>1049</v>
      </c>
      <c r="N478" s="112"/>
      <c r="O478" s="44" t="s">
        <v>1060</v>
      </c>
      <c r="P478" s="65">
        <f t="shared" si="22"/>
        <v>7723.8</v>
      </c>
    </row>
    <row r="479" spans="1:16" ht="66" customHeight="1" x14ac:dyDescent="0.25">
      <c r="A479" s="105" t="s">
        <v>1061</v>
      </c>
      <c r="B479" s="105"/>
      <c r="C479" s="105"/>
      <c r="D479" s="105"/>
      <c r="E479" s="105"/>
      <c r="F479" s="105"/>
      <c r="G479" s="105"/>
      <c r="H479" s="105"/>
      <c r="I479" s="105"/>
      <c r="J479" s="105"/>
      <c r="K479" s="159">
        <v>0.18</v>
      </c>
      <c r="L479" s="220">
        <v>4732</v>
      </c>
      <c r="M479" s="160" t="s">
        <v>1049</v>
      </c>
      <c r="N479" s="112"/>
      <c r="O479" s="44" t="s">
        <v>1062</v>
      </c>
      <c r="P479" s="65">
        <f t="shared" si="22"/>
        <v>4968.6000000000004</v>
      </c>
    </row>
    <row r="480" spans="1:16" ht="66" customHeight="1" x14ac:dyDescent="0.25">
      <c r="A480" s="105" t="s">
        <v>1063</v>
      </c>
      <c r="B480" s="105"/>
      <c r="C480" s="105"/>
      <c r="D480" s="105"/>
      <c r="E480" s="105"/>
      <c r="F480" s="105"/>
      <c r="G480" s="105"/>
      <c r="H480" s="105"/>
      <c r="I480" s="105"/>
      <c r="J480" s="105"/>
      <c r="K480" s="159">
        <v>0.18</v>
      </c>
      <c r="L480" s="220">
        <v>4732</v>
      </c>
      <c r="M480" s="160" t="s">
        <v>1049</v>
      </c>
      <c r="N480" s="112"/>
      <c r="O480" s="44" t="s">
        <v>1064</v>
      </c>
      <c r="P480" s="65">
        <f t="shared" si="22"/>
        <v>4968.6000000000004</v>
      </c>
    </row>
    <row r="481" spans="1:16" ht="66" customHeight="1" x14ac:dyDescent="0.25">
      <c r="A481" s="165" t="s">
        <v>1065</v>
      </c>
      <c r="B481" s="165"/>
      <c r="C481" s="165"/>
      <c r="D481" s="165"/>
      <c r="E481" s="165"/>
      <c r="F481" s="165"/>
      <c r="G481" s="165"/>
      <c r="H481" s="165"/>
      <c r="I481" s="165"/>
      <c r="J481" s="165"/>
      <c r="K481" s="165"/>
      <c r="L481" s="165"/>
      <c r="M481" s="181" t="s">
        <v>530</v>
      </c>
      <c r="N481" s="127" t="s">
        <v>4</v>
      </c>
      <c r="O481" s="39" t="s">
        <v>5</v>
      </c>
      <c r="P481" s="76"/>
    </row>
    <row r="482" spans="1:16" ht="66" customHeight="1" x14ac:dyDescent="0.25">
      <c r="A482" s="105" t="s">
        <v>1066</v>
      </c>
      <c r="B482" s="105"/>
      <c r="C482" s="105"/>
      <c r="D482" s="105"/>
      <c r="E482" s="105"/>
      <c r="F482" s="105"/>
      <c r="G482" s="105"/>
      <c r="H482" s="105"/>
      <c r="I482" s="105"/>
      <c r="J482" s="105"/>
      <c r="K482" s="161">
        <v>0.18</v>
      </c>
      <c r="L482" s="228">
        <v>1947</v>
      </c>
      <c r="M482" s="162" t="s">
        <v>1067</v>
      </c>
      <c r="N482" s="111"/>
      <c r="O482" s="37" t="s">
        <v>1068</v>
      </c>
      <c r="P482" s="65">
        <f t="shared" ref="P482:P526" si="23">L482/100*105</f>
        <v>2044.35</v>
      </c>
    </row>
    <row r="483" spans="1:16" ht="66" customHeight="1" x14ac:dyDescent="0.25">
      <c r="A483" s="105" t="s">
        <v>1069</v>
      </c>
      <c r="B483" s="105"/>
      <c r="C483" s="105"/>
      <c r="D483" s="105"/>
      <c r="E483" s="105"/>
      <c r="F483" s="105"/>
      <c r="G483" s="105"/>
      <c r="H483" s="105"/>
      <c r="I483" s="105"/>
      <c r="J483" s="105"/>
      <c r="K483" s="161">
        <v>0.18</v>
      </c>
      <c r="L483" s="228">
        <v>3952</v>
      </c>
      <c r="M483" s="162" t="s">
        <v>1070</v>
      </c>
      <c r="N483" s="111"/>
      <c r="O483" s="37" t="s">
        <v>1071</v>
      </c>
      <c r="P483" s="65">
        <f t="shared" si="23"/>
        <v>4149.6000000000004</v>
      </c>
    </row>
    <row r="484" spans="1:16" ht="66" customHeight="1" x14ac:dyDescent="0.25">
      <c r="A484" s="105" t="s">
        <v>1072</v>
      </c>
      <c r="B484" s="105"/>
      <c r="C484" s="105"/>
      <c r="D484" s="105"/>
      <c r="E484" s="105"/>
      <c r="F484" s="105"/>
      <c r="G484" s="105"/>
      <c r="H484" s="105"/>
      <c r="I484" s="105"/>
      <c r="J484" s="105"/>
      <c r="K484" s="161">
        <v>0.18</v>
      </c>
      <c r="L484" s="228">
        <v>4222</v>
      </c>
      <c r="M484" s="162" t="s">
        <v>1070</v>
      </c>
      <c r="N484" s="111"/>
      <c r="O484" s="37" t="s">
        <v>1073</v>
      </c>
      <c r="P484" s="65">
        <f t="shared" si="23"/>
        <v>4433.0999999999995</v>
      </c>
    </row>
    <row r="485" spans="1:16" ht="66" customHeight="1" x14ac:dyDescent="0.25">
      <c r="A485" s="105" t="s">
        <v>1074</v>
      </c>
      <c r="B485" s="105"/>
      <c r="C485" s="105"/>
      <c r="D485" s="105"/>
      <c r="E485" s="105"/>
      <c r="F485" s="105"/>
      <c r="G485" s="105"/>
      <c r="H485" s="105"/>
      <c r="I485" s="105"/>
      <c r="J485" s="105"/>
      <c r="K485" s="161">
        <v>0.18</v>
      </c>
      <c r="L485" s="228">
        <v>2995</v>
      </c>
      <c r="M485" s="162" t="s">
        <v>991</v>
      </c>
      <c r="N485" s="112"/>
      <c r="O485" s="37" t="s">
        <v>1075</v>
      </c>
      <c r="P485" s="65">
        <f t="shared" si="23"/>
        <v>3144.75</v>
      </c>
    </row>
    <row r="486" spans="1:16" ht="66" customHeight="1" x14ac:dyDescent="0.25">
      <c r="A486" s="180" t="s">
        <v>1076</v>
      </c>
      <c r="B486" s="180"/>
      <c r="C486" s="180"/>
      <c r="D486" s="180"/>
      <c r="E486" s="180"/>
      <c r="F486" s="180"/>
      <c r="G486" s="180"/>
      <c r="H486" s="180"/>
      <c r="I486" s="180"/>
      <c r="J486" s="180"/>
      <c r="K486" s="161">
        <v>0.18</v>
      </c>
      <c r="L486" s="228">
        <v>2786</v>
      </c>
      <c r="M486" s="162" t="s">
        <v>991</v>
      </c>
      <c r="N486" s="111"/>
      <c r="O486" s="37" t="s">
        <v>1077</v>
      </c>
      <c r="P486" s="65">
        <f t="shared" si="23"/>
        <v>2925.2999999999997</v>
      </c>
    </row>
    <row r="487" spans="1:16" ht="66" customHeight="1" x14ac:dyDescent="0.25">
      <c r="A487" s="105" t="s">
        <v>1078</v>
      </c>
      <c r="B487" s="105"/>
      <c r="C487" s="105"/>
      <c r="D487" s="105"/>
      <c r="E487" s="105"/>
      <c r="F487" s="105"/>
      <c r="G487" s="105"/>
      <c r="H487" s="105"/>
      <c r="I487" s="105"/>
      <c r="J487" s="105"/>
      <c r="K487" s="161">
        <v>0.18</v>
      </c>
      <c r="L487" s="228">
        <v>2621</v>
      </c>
      <c r="M487" s="162" t="s">
        <v>991</v>
      </c>
      <c r="N487" s="112"/>
      <c r="O487" s="37" t="s">
        <v>1079</v>
      </c>
      <c r="P487" s="65">
        <f t="shared" si="23"/>
        <v>2752.05</v>
      </c>
    </row>
    <row r="488" spans="1:16" ht="66" customHeight="1" x14ac:dyDescent="0.25">
      <c r="A488" s="180" t="s">
        <v>1080</v>
      </c>
      <c r="B488" s="180"/>
      <c r="C488" s="180"/>
      <c r="D488" s="180"/>
      <c r="E488" s="180"/>
      <c r="F488" s="180"/>
      <c r="G488" s="180"/>
      <c r="H488" s="180"/>
      <c r="I488" s="180"/>
      <c r="J488" s="180"/>
      <c r="K488" s="161">
        <v>0.18</v>
      </c>
      <c r="L488" s="228">
        <v>2437</v>
      </c>
      <c r="M488" s="162" t="s">
        <v>991</v>
      </c>
      <c r="N488" s="111"/>
      <c r="O488" s="37" t="s">
        <v>1081</v>
      </c>
      <c r="P488" s="65">
        <f t="shared" si="23"/>
        <v>2558.85</v>
      </c>
    </row>
    <row r="489" spans="1:16" ht="66" customHeight="1" x14ac:dyDescent="0.25">
      <c r="A489" s="105" t="s">
        <v>1082</v>
      </c>
      <c r="B489" s="105"/>
      <c r="C489" s="105"/>
      <c r="D489" s="105"/>
      <c r="E489" s="105"/>
      <c r="F489" s="105"/>
      <c r="G489" s="105"/>
      <c r="H489" s="105"/>
      <c r="I489" s="105"/>
      <c r="J489" s="105"/>
      <c r="K489" s="161">
        <v>0.18</v>
      </c>
      <c r="L489" s="228">
        <v>3722</v>
      </c>
      <c r="M489" s="162" t="s">
        <v>991</v>
      </c>
      <c r="N489" s="112"/>
      <c r="O489" s="37" t="s">
        <v>1083</v>
      </c>
      <c r="P489" s="65">
        <f t="shared" si="23"/>
        <v>3908.1</v>
      </c>
    </row>
    <row r="490" spans="1:16" ht="66" customHeight="1" x14ac:dyDescent="0.25">
      <c r="A490" s="180" t="s">
        <v>1084</v>
      </c>
      <c r="B490" s="180"/>
      <c r="C490" s="180"/>
      <c r="D490" s="180"/>
      <c r="E490" s="180"/>
      <c r="F490" s="180"/>
      <c r="G490" s="180"/>
      <c r="H490" s="180"/>
      <c r="I490" s="180"/>
      <c r="J490" s="180"/>
      <c r="K490" s="161">
        <v>0.18</v>
      </c>
      <c r="L490" s="228">
        <v>3463</v>
      </c>
      <c r="M490" s="162" t="s">
        <v>991</v>
      </c>
      <c r="N490" s="111"/>
      <c r="O490" s="37" t="s">
        <v>1085</v>
      </c>
      <c r="P490" s="65">
        <f t="shared" si="23"/>
        <v>3636.15</v>
      </c>
    </row>
    <row r="491" spans="1:16" ht="66" customHeight="1" x14ac:dyDescent="0.25">
      <c r="A491" s="105" t="s">
        <v>1086</v>
      </c>
      <c r="B491" s="105"/>
      <c r="C491" s="105"/>
      <c r="D491" s="105"/>
      <c r="E491" s="105"/>
      <c r="F491" s="105"/>
      <c r="G491" s="105"/>
      <c r="H491" s="105"/>
      <c r="I491" s="105"/>
      <c r="J491" s="105"/>
      <c r="K491" s="161">
        <v>0.18</v>
      </c>
      <c r="L491" s="228">
        <v>2789</v>
      </c>
      <c r="M491" s="162" t="s">
        <v>991</v>
      </c>
      <c r="N491" s="112"/>
      <c r="O491" s="37" t="s">
        <v>1087</v>
      </c>
      <c r="P491" s="65">
        <f t="shared" si="23"/>
        <v>2928.4500000000003</v>
      </c>
    </row>
    <row r="492" spans="1:16" ht="66" customHeight="1" x14ac:dyDescent="0.25">
      <c r="A492" s="180" t="s">
        <v>1088</v>
      </c>
      <c r="B492" s="180"/>
      <c r="C492" s="180"/>
      <c r="D492" s="180"/>
      <c r="E492" s="180"/>
      <c r="F492" s="180"/>
      <c r="G492" s="180"/>
      <c r="H492" s="180"/>
      <c r="I492" s="180"/>
      <c r="J492" s="180"/>
      <c r="K492" s="161">
        <v>0.18</v>
      </c>
      <c r="L492" s="228">
        <v>2568</v>
      </c>
      <c r="M492" s="162" t="s">
        <v>991</v>
      </c>
      <c r="N492" s="111"/>
      <c r="O492" s="37" t="s">
        <v>1089</v>
      </c>
      <c r="P492" s="65">
        <f t="shared" si="23"/>
        <v>2696.4</v>
      </c>
    </row>
    <row r="493" spans="1:16" ht="66" customHeight="1" x14ac:dyDescent="0.25">
      <c r="A493" s="180" t="s">
        <v>1090</v>
      </c>
      <c r="B493" s="180"/>
      <c r="C493" s="180"/>
      <c r="D493" s="180"/>
      <c r="E493" s="180"/>
      <c r="F493" s="180"/>
      <c r="G493" s="180"/>
      <c r="H493" s="180"/>
      <c r="I493" s="180"/>
      <c r="J493" s="180"/>
      <c r="K493" s="161">
        <v>0.18</v>
      </c>
      <c r="L493" s="229">
        <v>3766</v>
      </c>
      <c r="M493" s="168" t="s">
        <v>991</v>
      </c>
      <c r="N493" s="119"/>
      <c r="O493" s="44" t="s">
        <v>1091</v>
      </c>
      <c r="P493" s="65">
        <f t="shared" si="23"/>
        <v>3954.2999999999997</v>
      </c>
    </row>
    <row r="494" spans="1:16" ht="66" customHeight="1" x14ac:dyDescent="0.25">
      <c r="A494" s="180" t="s">
        <v>1092</v>
      </c>
      <c r="B494" s="180"/>
      <c r="C494" s="180"/>
      <c r="D494" s="180"/>
      <c r="E494" s="180"/>
      <c r="F494" s="180"/>
      <c r="G494" s="180"/>
      <c r="H494" s="180"/>
      <c r="I494" s="180"/>
      <c r="J494" s="180"/>
      <c r="K494" s="161">
        <v>0.18</v>
      </c>
      <c r="L494" s="229">
        <v>3505</v>
      </c>
      <c r="M494" s="168" t="s">
        <v>991</v>
      </c>
      <c r="N494" s="119"/>
      <c r="O494" s="44" t="s">
        <v>1093</v>
      </c>
      <c r="P494" s="65">
        <f t="shared" si="23"/>
        <v>3680.2499999999995</v>
      </c>
    </row>
    <row r="495" spans="1:16" ht="66" customHeight="1" x14ac:dyDescent="0.25">
      <c r="A495" s="105" t="s">
        <v>1094</v>
      </c>
      <c r="B495" s="105"/>
      <c r="C495" s="105"/>
      <c r="D495" s="105"/>
      <c r="E495" s="105"/>
      <c r="F495" s="105"/>
      <c r="G495" s="105"/>
      <c r="H495" s="105"/>
      <c r="I495" s="105"/>
      <c r="J495" s="105"/>
      <c r="K495" s="161">
        <v>0.18</v>
      </c>
      <c r="L495" s="229">
        <v>2871</v>
      </c>
      <c r="M495" s="168" t="s">
        <v>1067</v>
      </c>
      <c r="N495" s="112"/>
      <c r="O495" s="44" t="s">
        <v>1095</v>
      </c>
      <c r="P495" s="65">
        <f t="shared" si="23"/>
        <v>3014.55</v>
      </c>
    </row>
    <row r="496" spans="1:16" ht="66" customHeight="1" x14ac:dyDescent="0.25">
      <c r="A496" s="180" t="s">
        <v>1096</v>
      </c>
      <c r="B496" s="180"/>
      <c r="C496" s="180"/>
      <c r="D496" s="180"/>
      <c r="E496" s="180"/>
      <c r="F496" s="180"/>
      <c r="G496" s="180"/>
      <c r="H496" s="180"/>
      <c r="I496" s="180"/>
      <c r="J496" s="180"/>
      <c r="K496" s="161">
        <v>0.18</v>
      </c>
      <c r="L496" s="229">
        <v>2673</v>
      </c>
      <c r="M496" s="168" t="s">
        <v>1067</v>
      </c>
      <c r="N496" s="119"/>
      <c r="O496" s="44" t="s">
        <v>1097</v>
      </c>
      <c r="P496" s="65">
        <f t="shared" si="23"/>
        <v>2806.65</v>
      </c>
    </row>
    <row r="497" spans="1:16" ht="66" customHeight="1" x14ac:dyDescent="0.25">
      <c r="A497" s="105" t="s">
        <v>1098</v>
      </c>
      <c r="B497" s="105"/>
      <c r="C497" s="105"/>
      <c r="D497" s="105"/>
      <c r="E497" s="105"/>
      <c r="F497" s="105"/>
      <c r="G497" s="105"/>
      <c r="H497" s="105"/>
      <c r="I497" s="105"/>
      <c r="J497" s="105"/>
      <c r="K497" s="161">
        <v>0.18</v>
      </c>
      <c r="L497" s="229">
        <v>5002</v>
      </c>
      <c r="M497" s="168" t="s">
        <v>1099</v>
      </c>
      <c r="N497" s="112"/>
      <c r="O497" s="44" t="s">
        <v>1100</v>
      </c>
      <c r="P497" s="65">
        <f t="shared" si="23"/>
        <v>5252.1</v>
      </c>
    </row>
    <row r="498" spans="1:16" ht="66" customHeight="1" x14ac:dyDescent="0.25">
      <c r="A498" s="180" t="s">
        <v>1101</v>
      </c>
      <c r="B498" s="180"/>
      <c r="C498" s="180"/>
      <c r="D498" s="180"/>
      <c r="E498" s="180"/>
      <c r="F498" s="180"/>
      <c r="G498" s="180"/>
      <c r="H498" s="180"/>
      <c r="I498" s="180"/>
      <c r="J498" s="180"/>
      <c r="K498" s="161">
        <v>0.18</v>
      </c>
      <c r="L498" s="229">
        <v>4651</v>
      </c>
      <c r="M498" s="168" t="s">
        <v>1099</v>
      </c>
      <c r="N498" s="119"/>
      <c r="O498" s="44" t="s">
        <v>1102</v>
      </c>
      <c r="P498" s="65">
        <f t="shared" si="23"/>
        <v>4883.55</v>
      </c>
    </row>
    <row r="499" spans="1:16" ht="66" customHeight="1" x14ac:dyDescent="0.25">
      <c r="A499" s="105" t="s">
        <v>1103</v>
      </c>
      <c r="B499" s="105"/>
      <c r="C499" s="105"/>
      <c r="D499" s="105"/>
      <c r="E499" s="105"/>
      <c r="F499" s="105"/>
      <c r="G499" s="105"/>
      <c r="H499" s="105"/>
      <c r="I499" s="105"/>
      <c r="J499" s="105"/>
      <c r="K499" s="161">
        <v>0.18</v>
      </c>
      <c r="L499" s="228">
        <v>4848</v>
      </c>
      <c r="M499" s="162" t="s">
        <v>1070</v>
      </c>
      <c r="N499" s="111"/>
      <c r="O499" s="37" t="s">
        <v>1104</v>
      </c>
      <c r="P499" s="65">
        <f t="shared" si="23"/>
        <v>5090.3999999999996</v>
      </c>
    </row>
    <row r="500" spans="1:16" ht="66" customHeight="1" x14ac:dyDescent="0.25">
      <c r="A500" s="105" t="s">
        <v>1105</v>
      </c>
      <c r="B500" s="105"/>
      <c r="C500" s="105"/>
      <c r="D500" s="105"/>
      <c r="E500" s="105"/>
      <c r="F500" s="105"/>
      <c r="G500" s="105"/>
      <c r="H500" s="105"/>
      <c r="I500" s="105"/>
      <c r="J500" s="105"/>
      <c r="K500" s="161">
        <v>0.18</v>
      </c>
      <c r="L500" s="228">
        <v>5027</v>
      </c>
      <c r="M500" s="162" t="s">
        <v>1070</v>
      </c>
      <c r="N500" s="111"/>
      <c r="O500" s="37" t="s">
        <v>1106</v>
      </c>
      <c r="P500" s="65">
        <f t="shared" si="23"/>
        <v>5278.35</v>
      </c>
    </row>
    <row r="501" spans="1:16" ht="66" customHeight="1" x14ac:dyDescent="0.25">
      <c r="A501" s="105" t="s">
        <v>1107</v>
      </c>
      <c r="B501" s="105"/>
      <c r="C501" s="105"/>
      <c r="D501" s="105"/>
      <c r="E501" s="105"/>
      <c r="F501" s="105"/>
      <c r="G501" s="105"/>
      <c r="H501" s="105"/>
      <c r="I501" s="105"/>
      <c r="J501" s="105"/>
      <c r="K501" s="161">
        <v>0.18</v>
      </c>
      <c r="L501" s="228">
        <v>5438</v>
      </c>
      <c r="M501" s="162" t="s">
        <v>1108</v>
      </c>
      <c r="N501" s="111"/>
      <c r="O501" s="37" t="s">
        <v>1109</v>
      </c>
      <c r="P501" s="65">
        <f t="shared" si="23"/>
        <v>5709.9000000000005</v>
      </c>
    </row>
    <row r="502" spans="1:16" ht="66" customHeight="1" x14ac:dyDescent="0.25">
      <c r="A502" s="105" t="s">
        <v>1110</v>
      </c>
      <c r="B502" s="105"/>
      <c r="C502" s="105"/>
      <c r="D502" s="105"/>
      <c r="E502" s="105"/>
      <c r="F502" s="105"/>
      <c r="G502" s="105"/>
      <c r="H502" s="105"/>
      <c r="I502" s="105"/>
      <c r="J502" s="105"/>
      <c r="K502" s="161">
        <v>0.18</v>
      </c>
      <c r="L502" s="228">
        <v>5777</v>
      </c>
      <c r="M502" s="162" t="s">
        <v>1108</v>
      </c>
      <c r="N502" s="111"/>
      <c r="O502" s="37" t="s">
        <v>1111</v>
      </c>
      <c r="P502" s="65">
        <f t="shared" si="23"/>
        <v>6065.85</v>
      </c>
    </row>
    <row r="503" spans="1:16" ht="66" customHeight="1" x14ac:dyDescent="0.25">
      <c r="A503" s="105" t="s">
        <v>1112</v>
      </c>
      <c r="B503" s="105"/>
      <c r="C503" s="105"/>
      <c r="D503" s="105"/>
      <c r="E503" s="105"/>
      <c r="F503" s="105"/>
      <c r="G503" s="105"/>
      <c r="H503" s="105"/>
      <c r="I503" s="105"/>
      <c r="J503" s="105"/>
      <c r="K503" s="161">
        <v>0.18</v>
      </c>
      <c r="L503" s="228">
        <v>2366</v>
      </c>
      <c r="M503" s="162" t="s">
        <v>1113</v>
      </c>
      <c r="N503" s="112"/>
      <c r="O503" s="37" t="s">
        <v>1114</v>
      </c>
      <c r="P503" s="65">
        <f t="shared" si="23"/>
        <v>2484.3000000000002</v>
      </c>
    </row>
    <row r="504" spans="1:16" ht="66" customHeight="1" x14ac:dyDescent="0.25">
      <c r="A504" s="105" t="s">
        <v>1115</v>
      </c>
      <c r="B504" s="105"/>
      <c r="C504" s="105"/>
      <c r="D504" s="105"/>
      <c r="E504" s="105"/>
      <c r="F504" s="105"/>
      <c r="G504" s="105"/>
      <c r="H504" s="105"/>
      <c r="I504" s="105"/>
      <c r="J504" s="105"/>
      <c r="K504" s="161">
        <v>0.18</v>
      </c>
      <c r="L504" s="228">
        <v>2366</v>
      </c>
      <c r="M504" s="162" t="s">
        <v>1113</v>
      </c>
      <c r="N504" s="112"/>
      <c r="O504" s="37" t="s">
        <v>1116</v>
      </c>
      <c r="P504" s="65">
        <f t="shared" si="23"/>
        <v>2484.3000000000002</v>
      </c>
    </row>
    <row r="505" spans="1:16" ht="66" customHeight="1" x14ac:dyDescent="0.25">
      <c r="A505" s="105" t="s">
        <v>1117</v>
      </c>
      <c r="B505" s="105"/>
      <c r="C505" s="105"/>
      <c r="D505" s="105"/>
      <c r="E505" s="105"/>
      <c r="F505" s="105"/>
      <c r="G505" s="105"/>
      <c r="H505" s="105"/>
      <c r="I505" s="105"/>
      <c r="J505" s="105"/>
      <c r="K505" s="161">
        <v>0.18</v>
      </c>
      <c r="L505" s="228">
        <v>3522</v>
      </c>
      <c r="M505" s="162" t="s">
        <v>1113</v>
      </c>
      <c r="N505" s="112"/>
      <c r="O505" s="37" t="s">
        <v>1118</v>
      </c>
      <c r="P505" s="65">
        <f t="shared" si="23"/>
        <v>3698.1</v>
      </c>
    </row>
    <row r="506" spans="1:16" ht="66" customHeight="1" x14ac:dyDescent="0.25">
      <c r="A506" s="105" t="s">
        <v>1119</v>
      </c>
      <c r="B506" s="105"/>
      <c r="C506" s="105"/>
      <c r="D506" s="105"/>
      <c r="E506" s="105"/>
      <c r="F506" s="105"/>
      <c r="G506" s="105"/>
      <c r="H506" s="105"/>
      <c r="I506" s="105"/>
      <c r="J506" s="105"/>
      <c r="K506" s="161">
        <v>0.18</v>
      </c>
      <c r="L506" s="228">
        <v>3522</v>
      </c>
      <c r="M506" s="162" t="s">
        <v>1113</v>
      </c>
      <c r="N506" s="112"/>
      <c r="O506" s="37" t="s">
        <v>1120</v>
      </c>
      <c r="P506" s="65">
        <f t="shared" si="23"/>
        <v>3698.1</v>
      </c>
    </row>
    <row r="507" spans="1:16" ht="66" customHeight="1" x14ac:dyDescent="0.25">
      <c r="A507" s="105" t="s">
        <v>1121</v>
      </c>
      <c r="B507" s="105"/>
      <c r="C507" s="105"/>
      <c r="D507" s="105"/>
      <c r="E507" s="105"/>
      <c r="F507" s="105"/>
      <c r="G507" s="105"/>
      <c r="H507" s="105"/>
      <c r="I507" s="105"/>
      <c r="J507" s="105"/>
      <c r="K507" s="161">
        <v>0.18</v>
      </c>
      <c r="L507" s="228">
        <v>3660</v>
      </c>
      <c r="M507" s="162" t="s">
        <v>1113</v>
      </c>
      <c r="N507" s="112"/>
      <c r="O507" s="37" t="s">
        <v>1122</v>
      </c>
      <c r="P507" s="65">
        <f t="shared" si="23"/>
        <v>3843</v>
      </c>
    </row>
    <row r="508" spans="1:16" ht="66" customHeight="1" x14ac:dyDescent="0.25">
      <c r="A508" s="105" t="s">
        <v>1123</v>
      </c>
      <c r="B508" s="105"/>
      <c r="C508" s="105"/>
      <c r="D508" s="105"/>
      <c r="E508" s="105"/>
      <c r="F508" s="105"/>
      <c r="G508" s="105"/>
      <c r="H508" s="105"/>
      <c r="I508" s="105"/>
      <c r="J508" s="105"/>
      <c r="K508" s="161">
        <v>0.18</v>
      </c>
      <c r="L508" s="228">
        <v>3660</v>
      </c>
      <c r="M508" s="162" t="s">
        <v>1113</v>
      </c>
      <c r="N508" s="112"/>
      <c r="O508" s="37" t="s">
        <v>1124</v>
      </c>
      <c r="P508" s="65">
        <f t="shared" si="23"/>
        <v>3843</v>
      </c>
    </row>
    <row r="509" spans="1:16" ht="66" customHeight="1" x14ac:dyDescent="0.25">
      <c r="A509" s="105" t="s">
        <v>1125</v>
      </c>
      <c r="B509" s="105"/>
      <c r="C509" s="105"/>
      <c r="D509" s="105"/>
      <c r="E509" s="105"/>
      <c r="F509" s="105"/>
      <c r="G509" s="105"/>
      <c r="H509" s="105"/>
      <c r="I509" s="105"/>
      <c r="J509" s="105"/>
      <c r="K509" s="161">
        <v>0.18</v>
      </c>
      <c r="L509" s="228">
        <v>5433</v>
      </c>
      <c r="M509" s="162" t="s">
        <v>1113</v>
      </c>
      <c r="N509" s="112"/>
      <c r="O509" s="37" t="s">
        <v>1126</v>
      </c>
      <c r="P509" s="65">
        <f t="shared" si="23"/>
        <v>5704.65</v>
      </c>
    </row>
    <row r="510" spans="1:16" ht="66" customHeight="1" x14ac:dyDescent="0.25">
      <c r="A510" s="105" t="s">
        <v>1127</v>
      </c>
      <c r="B510" s="105"/>
      <c r="C510" s="105"/>
      <c r="D510" s="105"/>
      <c r="E510" s="105"/>
      <c r="F510" s="105"/>
      <c r="G510" s="105"/>
      <c r="H510" s="105"/>
      <c r="I510" s="105"/>
      <c r="J510" s="105"/>
      <c r="K510" s="161">
        <v>0.18</v>
      </c>
      <c r="L510" s="228">
        <v>5433</v>
      </c>
      <c r="M510" s="162" t="s">
        <v>1113</v>
      </c>
      <c r="N510" s="112"/>
      <c r="O510" s="37" t="s">
        <v>1128</v>
      </c>
      <c r="P510" s="65">
        <f t="shared" si="23"/>
        <v>5704.65</v>
      </c>
    </row>
    <row r="511" spans="1:16" ht="66" customHeight="1" x14ac:dyDescent="0.25">
      <c r="A511" s="105" t="s">
        <v>1129</v>
      </c>
      <c r="B511" s="105"/>
      <c r="C511" s="105"/>
      <c r="D511" s="105"/>
      <c r="E511" s="105"/>
      <c r="F511" s="105"/>
      <c r="G511" s="105"/>
      <c r="H511" s="105"/>
      <c r="I511" s="105"/>
      <c r="J511" s="105"/>
      <c r="K511" s="161">
        <v>0.18</v>
      </c>
      <c r="L511" s="228">
        <v>3042</v>
      </c>
      <c r="M511" s="162" t="s">
        <v>1113</v>
      </c>
      <c r="N511" s="112"/>
      <c r="O511" s="37" t="s">
        <v>1130</v>
      </c>
      <c r="P511" s="65">
        <f t="shared" si="23"/>
        <v>3194.1000000000004</v>
      </c>
    </row>
    <row r="512" spans="1:16" ht="66" customHeight="1" x14ac:dyDescent="0.25">
      <c r="A512" s="105" t="s">
        <v>1131</v>
      </c>
      <c r="B512" s="105"/>
      <c r="C512" s="105"/>
      <c r="D512" s="105"/>
      <c r="E512" s="105"/>
      <c r="F512" s="105"/>
      <c r="G512" s="105"/>
      <c r="H512" s="105"/>
      <c r="I512" s="105"/>
      <c r="J512" s="105"/>
      <c r="K512" s="161">
        <v>0.18</v>
      </c>
      <c r="L512" s="228">
        <v>3042</v>
      </c>
      <c r="M512" s="162" t="s">
        <v>1113</v>
      </c>
      <c r="N512" s="112"/>
      <c r="O512" s="37" t="s">
        <v>1132</v>
      </c>
      <c r="P512" s="65">
        <f t="shared" si="23"/>
        <v>3194.1000000000004</v>
      </c>
    </row>
    <row r="513" spans="1:16" ht="66" customHeight="1" x14ac:dyDescent="0.25">
      <c r="A513" s="105" t="s">
        <v>1133</v>
      </c>
      <c r="B513" s="105"/>
      <c r="C513" s="105"/>
      <c r="D513" s="105"/>
      <c r="E513" s="105"/>
      <c r="F513" s="105"/>
      <c r="G513" s="105"/>
      <c r="H513" s="105"/>
      <c r="I513" s="105"/>
      <c r="J513" s="105"/>
      <c r="K513" s="161">
        <v>0.18</v>
      </c>
      <c r="L513" s="228">
        <v>4807</v>
      </c>
      <c r="M513" s="162" t="s">
        <v>1113</v>
      </c>
      <c r="N513" s="112"/>
      <c r="O513" s="37" t="s">
        <v>1134</v>
      </c>
      <c r="P513" s="65">
        <f t="shared" si="23"/>
        <v>5047.3500000000004</v>
      </c>
    </row>
    <row r="514" spans="1:16" ht="66" customHeight="1" x14ac:dyDescent="0.25">
      <c r="A514" s="105" t="s">
        <v>1135</v>
      </c>
      <c r="B514" s="105"/>
      <c r="C514" s="105"/>
      <c r="D514" s="105"/>
      <c r="E514" s="105"/>
      <c r="F514" s="105"/>
      <c r="G514" s="105"/>
      <c r="H514" s="105"/>
      <c r="I514" s="105"/>
      <c r="J514" s="105"/>
      <c r="K514" s="161">
        <v>0.18</v>
      </c>
      <c r="L514" s="228">
        <v>4807</v>
      </c>
      <c r="M514" s="162" t="s">
        <v>1113</v>
      </c>
      <c r="N514" s="112"/>
      <c r="O514" s="37" t="s">
        <v>1136</v>
      </c>
      <c r="P514" s="65">
        <f t="shared" si="23"/>
        <v>5047.3500000000004</v>
      </c>
    </row>
    <row r="515" spans="1:16" ht="66" customHeight="1" x14ac:dyDescent="0.25">
      <c r="A515" s="105" t="s">
        <v>1137</v>
      </c>
      <c r="B515" s="105"/>
      <c r="C515" s="105"/>
      <c r="D515" s="105"/>
      <c r="E515" s="105"/>
      <c r="F515" s="105"/>
      <c r="G515" s="105"/>
      <c r="H515" s="105"/>
      <c r="I515" s="105"/>
      <c r="J515" s="105"/>
      <c r="K515" s="161">
        <v>0.18</v>
      </c>
      <c r="L515" s="228">
        <v>5317</v>
      </c>
      <c r="M515" s="162" t="s">
        <v>1113</v>
      </c>
      <c r="N515" s="112"/>
      <c r="O515" s="37" t="s">
        <v>1138</v>
      </c>
      <c r="P515" s="65">
        <f t="shared" si="23"/>
        <v>5582.85</v>
      </c>
    </row>
    <row r="516" spans="1:16" ht="66" customHeight="1" x14ac:dyDescent="0.25">
      <c r="A516" s="105" t="s">
        <v>1139</v>
      </c>
      <c r="B516" s="105"/>
      <c r="C516" s="105"/>
      <c r="D516" s="105"/>
      <c r="E516" s="105"/>
      <c r="F516" s="105"/>
      <c r="G516" s="105"/>
      <c r="H516" s="105"/>
      <c r="I516" s="105"/>
      <c r="J516" s="105"/>
      <c r="K516" s="161">
        <v>0.18</v>
      </c>
      <c r="L516" s="228">
        <v>5317</v>
      </c>
      <c r="M516" s="162" t="s">
        <v>1113</v>
      </c>
      <c r="N516" s="112"/>
      <c r="O516" s="37" t="s">
        <v>1140</v>
      </c>
      <c r="P516" s="65">
        <f t="shared" si="23"/>
        <v>5582.85</v>
      </c>
    </row>
    <row r="517" spans="1:16" ht="66" customHeight="1" x14ac:dyDescent="0.25">
      <c r="A517" s="105" t="s">
        <v>1141</v>
      </c>
      <c r="B517" s="105"/>
      <c r="C517" s="105"/>
      <c r="D517" s="105"/>
      <c r="E517" s="105"/>
      <c r="F517" s="105"/>
      <c r="G517" s="105"/>
      <c r="H517" s="105"/>
      <c r="I517" s="105"/>
      <c r="J517" s="105"/>
      <c r="K517" s="161">
        <v>0.18</v>
      </c>
      <c r="L517" s="228">
        <v>3217</v>
      </c>
      <c r="M517" s="162" t="s">
        <v>1142</v>
      </c>
      <c r="N517" s="112"/>
      <c r="O517" s="37" t="s">
        <v>1143</v>
      </c>
      <c r="P517" s="65">
        <f t="shared" si="23"/>
        <v>3377.8500000000004</v>
      </c>
    </row>
    <row r="518" spans="1:16" ht="66" customHeight="1" x14ac:dyDescent="0.25">
      <c r="A518" s="105" t="s">
        <v>1144</v>
      </c>
      <c r="B518" s="105"/>
      <c r="C518" s="105"/>
      <c r="D518" s="105"/>
      <c r="E518" s="105"/>
      <c r="F518" s="105"/>
      <c r="G518" s="105"/>
      <c r="H518" s="105"/>
      <c r="I518" s="105"/>
      <c r="J518" s="105"/>
      <c r="K518" s="161">
        <v>0.18</v>
      </c>
      <c r="L518" s="228">
        <v>3217</v>
      </c>
      <c r="M518" s="162" t="s">
        <v>1142</v>
      </c>
      <c r="N518" s="112"/>
      <c r="O518" s="37" t="s">
        <v>1145</v>
      </c>
      <c r="P518" s="65">
        <f t="shared" si="23"/>
        <v>3377.8500000000004</v>
      </c>
    </row>
    <row r="519" spans="1:16" ht="66" customHeight="1" x14ac:dyDescent="0.25">
      <c r="A519" s="105" t="s">
        <v>1146</v>
      </c>
      <c r="B519" s="105"/>
      <c r="C519" s="105"/>
      <c r="D519" s="105"/>
      <c r="E519" s="105"/>
      <c r="F519" s="105"/>
      <c r="G519" s="105"/>
      <c r="H519" s="105"/>
      <c r="I519" s="105"/>
      <c r="J519" s="105"/>
      <c r="K519" s="161">
        <v>0.18</v>
      </c>
      <c r="L519" s="228">
        <v>4073</v>
      </c>
      <c r="M519" s="162" t="s">
        <v>1142</v>
      </c>
      <c r="N519" s="112"/>
      <c r="O519" s="37" t="s">
        <v>1147</v>
      </c>
      <c r="P519" s="65">
        <f t="shared" si="23"/>
        <v>4276.6499999999996</v>
      </c>
    </row>
    <row r="520" spans="1:16" ht="66" customHeight="1" x14ac:dyDescent="0.25">
      <c r="A520" s="105" t="s">
        <v>1148</v>
      </c>
      <c r="B520" s="105"/>
      <c r="C520" s="105"/>
      <c r="D520" s="105"/>
      <c r="E520" s="105"/>
      <c r="F520" s="105"/>
      <c r="G520" s="105"/>
      <c r="H520" s="105"/>
      <c r="I520" s="105"/>
      <c r="J520" s="105"/>
      <c r="K520" s="161">
        <v>0.18</v>
      </c>
      <c r="L520" s="228">
        <v>4073</v>
      </c>
      <c r="M520" s="162" t="s">
        <v>1142</v>
      </c>
      <c r="N520" s="112"/>
      <c r="O520" s="37" t="s">
        <v>1149</v>
      </c>
      <c r="P520" s="65">
        <f t="shared" si="23"/>
        <v>4276.6499999999996</v>
      </c>
    </row>
    <row r="521" spans="1:16" ht="66" customHeight="1" x14ac:dyDescent="0.25">
      <c r="A521" s="105" t="s">
        <v>1150</v>
      </c>
      <c r="B521" s="105"/>
      <c r="C521" s="105"/>
      <c r="D521" s="105"/>
      <c r="E521" s="105"/>
      <c r="F521" s="105"/>
      <c r="G521" s="105"/>
      <c r="H521" s="105"/>
      <c r="I521" s="105"/>
      <c r="J521" s="105"/>
      <c r="K521" s="161">
        <v>0.18</v>
      </c>
      <c r="L521" s="228">
        <v>5639</v>
      </c>
      <c r="M521" s="162" t="s">
        <v>1142</v>
      </c>
      <c r="N521" s="112"/>
      <c r="O521" s="37" t="s">
        <v>1151</v>
      </c>
      <c r="P521" s="65">
        <f t="shared" si="23"/>
        <v>5920.95</v>
      </c>
    </row>
    <row r="522" spans="1:16" ht="66" customHeight="1" x14ac:dyDescent="0.25">
      <c r="A522" s="105" t="s">
        <v>1152</v>
      </c>
      <c r="B522" s="105"/>
      <c r="C522" s="105"/>
      <c r="D522" s="105"/>
      <c r="E522" s="105"/>
      <c r="F522" s="105"/>
      <c r="G522" s="105"/>
      <c r="H522" s="105"/>
      <c r="I522" s="105"/>
      <c r="J522" s="105"/>
      <c r="K522" s="161">
        <v>0.18</v>
      </c>
      <c r="L522" s="228">
        <v>5639</v>
      </c>
      <c r="M522" s="162" t="s">
        <v>1142</v>
      </c>
      <c r="N522" s="112"/>
      <c r="O522" s="37" t="s">
        <v>1153</v>
      </c>
      <c r="P522" s="65">
        <f t="shared" si="23"/>
        <v>5920.95</v>
      </c>
    </row>
    <row r="523" spans="1:16" ht="66" customHeight="1" x14ac:dyDescent="0.25">
      <c r="A523" s="105" t="s">
        <v>1154</v>
      </c>
      <c r="B523" s="105"/>
      <c r="C523" s="105"/>
      <c r="D523" s="105"/>
      <c r="E523" s="105"/>
      <c r="F523" s="105"/>
      <c r="G523" s="105"/>
      <c r="H523" s="105"/>
      <c r="I523" s="105"/>
      <c r="J523" s="105"/>
      <c r="K523" s="161">
        <v>0.18</v>
      </c>
      <c r="L523" s="228">
        <v>3725</v>
      </c>
      <c r="M523" s="162" t="s">
        <v>1142</v>
      </c>
      <c r="N523" s="112"/>
      <c r="O523" s="37" t="s">
        <v>1155</v>
      </c>
      <c r="P523" s="65">
        <f t="shared" si="23"/>
        <v>3911.25</v>
      </c>
    </row>
    <row r="524" spans="1:16" ht="66" customHeight="1" x14ac:dyDescent="0.25">
      <c r="A524" s="105" t="s">
        <v>1156</v>
      </c>
      <c r="B524" s="105"/>
      <c r="C524" s="105"/>
      <c r="D524" s="105"/>
      <c r="E524" s="105"/>
      <c r="F524" s="105"/>
      <c r="G524" s="105"/>
      <c r="H524" s="105"/>
      <c r="I524" s="105"/>
      <c r="J524" s="105"/>
      <c r="K524" s="161">
        <v>0.18</v>
      </c>
      <c r="L524" s="228">
        <v>3725</v>
      </c>
      <c r="M524" s="162" t="s">
        <v>1142</v>
      </c>
      <c r="N524" s="112"/>
      <c r="O524" s="37" t="s">
        <v>1157</v>
      </c>
      <c r="P524" s="65">
        <f t="shared" si="23"/>
        <v>3911.25</v>
      </c>
    </row>
    <row r="525" spans="1:16" ht="66" customHeight="1" x14ac:dyDescent="0.25">
      <c r="A525" s="105" t="s">
        <v>1158</v>
      </c>
      <c r="B525" s="105"/>
      <c r="C525" s="105"/>
      <c r="D525" s="105"/>
      <c r="E525" s="105"/>
      <c r="F525" s="105"/>
      <c r="G525" s="105"/>
      <c r="H525" s="105"/>
      <c r="I525" s="105"/>
      <c r="J525" s="105"/>
      <c r="K525" s="161">
        <v>0.18</v>
      </c>
      <c r="L525" s="228">
        <v>5226</v>
      </c>
      <c r="M525" s="162" t="s">
        <v>1142</v>
      </c>
      <c r="N525" s="112"/>
      <c r="O525" s="37" t="s">
        <v>1159</v>
      </c>
      <c r="P525" s="65">
        <f t="shared" si="23"/>
        <v>5487.3</v>
      </c>
    </row>
    <row r="526" spans="1:16" ht="66" customHeight="1" x14ac:dyDescent="0.25">
      <c r="A526" s="105" t="s">
        <v>1160</v>
      </c>
      <c r="B526" s="105"/>
      <c r="C526" s="105"/>
      <c r="D526" s="105"/>
      <c r="E526" s="105"/>
      <c r="F526" s="105"/>
      <c r="G526" s="105"/>
      <c r="H526" s="105"/>
      <c r="I526" s="105"/>
      <c r="J526" s="105"/>
      <c r="K526" s="161">
        <v>0.18</v>
      </c>
      <c r="L526" s="228">
        <v>5226</v>
      </c>
      <c r="M526" s="162" t="s">
        <v>1142</v>
      </c>
      <c r="N526" s="112"/>
      <c r="O526" s="37" t="s">
        <v>1161</v>
      </c>
      <c r="P526" s="65">
        <f t="shared" si="23"/>
        <v>5487.3</v>
      </c>
    </row>
    <row r="527" spans="1:16" ht="66" customHeight="1" x14ac:dyDescent="0.25">
      <c r="A527" s="163"/>
      <c r="B527" s="163"/>
      <c r="C527" s="163"/>
      <c r="D527" s="163"/>
      <c r="E527" s="163"/>
      <c r="F527" s="163"/>
      <c r="G527" s="163"/>
      <c r="H527" s="163"/>
      <c r="I527" s="163"/>
      <c r="J527" s="163"/>
      <c r="K527" s="159"/>
      <c r="L527" s="227"/>
      <c r="M527" s="164"/>
      <c r="N527" s="112"/>
      <c r="O527" s="43"/>
      <c r="P527" s="64"/>
    </row>
    <row r="528" spans="1:16" ht="66" customHeight="1" x14ac:dyDescent="0.25">
      <c r="A528" s="165" t="s">
        <v>820</v>
      </c>
      <c r="B528" s="165"/>
      <c r="C528" s="165"/>
      <c r="D528" s="165"/>
      <c r="E528" s="165"/>
      <c r="F528" s="165"/>
      <c r="G528" s="165"/>
      <c r="H528" s="165"/>
      <c r="I528" s="165"/>
      <c r="J528" s="165"/>
      <c r="K528" s="165"/>
      <c r="L528" s="165"/>
      <c r="M528" s="171" t="s">
        <v>530</v>
      </c>
      <c r="N528" s="127" t="s">
        <v>4</v>
      </c>
      <c r="O528" s="39" t="s">
        <v>5</v>
      </c>
      <c r="P528" s="63"/>
    </row>
    <row r="529" spans="1:16" ht="66" customHeight="1" x14ac:dyDescent="0.25">
      <c r="A529" s="105" t="s">
        <v>1162</v>
      </c>
      <c r="B529" s="105"/>
      <c r="C529" s="105"/>
      <c r="D529" s="105"/>
      <c r="E529" s="105"/>
      <c r="F529" s="105"/>
      <c r="G529" s="105"/>
      <c r="H529" s="105"/>
      <c r="I529" s="105"/>
      <c r="J529" s="105"/>
      <c r="K529" s="161">
        <v>0.18</v>
      </c>
      <c r="L529" s="215">
        <v>4944</v>
      </c>
      <c r="M529" s="185" t="s">
        <v>1163</v>
      </c>
      <c r="N529" s="112"/>
      <c r="O529" s="49" t="s">
        <v>1164</v>
      </c>
      <c r="P529" s="70">
        <f t="shared" ref="P529:P547" si="24">L529/100*105</f>
        <v>5191.2</v>
      </c>
    </row>
    <row r="530" spans="1:16" ht="66" customHeight="1" x14ac:dyDescent="0.25">
      <c r="A530" s="186" t="s">
        <v>1165</v>
      </c>
      <c r="B530" s="186"/>
      <c r="C530" s="186"/>
      <c r="D530" s="186"/>
      <c r="E530" s="186"/>
      <c r="F530" s="186"/>
      <c r="G530" s="186"/>
      <c r="H530" s="186"/>
      <c r="I530" s="186"/>
      <c r="J530" s="186"/>
      <c r="K530" s="161">
        <v>0.18</v>
      </c>
      <c r="L530" s="215">
        <v>4598</v>
      </c>
      <c r="M530" s="185" t="s">
        <v>1163</v>
      </c>
      <c r="N530" s="134"/>
      <c r="O530" s="49" t="s">
        <v>1166</v>
      </c>
      <c r="P530" s="70">
        <f t="shared" si="24"/>
        <v>4827.8999999999996</v>
      </c>
    </row>
    <row r="531" spans="1:16" ht="66" customHeight="1" x14ac:dyDescent="0.25">
      <c r="A531" s="105" t="s">
        <v>1167</v>
      </c>
      <c r="B531" s="105"/>
      <c r="C531" s="105"/>
      <c r="D531" s="105"/>
      <c r="E531" s="105"/>
      <c r="F531" s="105"/>
      <c r="G531" s="105"/>
      <c r="H531" s="105"/>
      <c r="I531" s="105"/>
      <c r="J531" s="105"/>
      <c r="K531" s="161">
        <v>0.18</v>
      </c>
      <c r="L531" s="215">
        <v>5224</v>
      </c>
      <c r="M531" s="168" t="s">
        <v>1168</v>
      </c>
      <c r="N531" s="114"/>
      <c r="O531" s="44" t="s">
        <v>1169</v>
      </c>
      <c r="P531" s="70">
        <f t="shared" si="24"/>
        <v>5485.2</v>
      </c>
    </row>
    <row r="532" spans="1:16" ht="66" customHeight="1" x14ac:dyDescent="0.25">
      <c r="A532" s="105" t="s">
        <v>1170</v>
      </c>
      <c r="B532" s="105"/>
      <c r="C532" s="105"/>
      <c r="D532" s="105"/>
      <c r="E532" s="105"/>
      <c r="F532" s="105"/>
      <c r="G532" s="105"/>
      <c r="H532" s="105"/>
      <c r="I532" s="105"/>
      <c r="J532" s="105"/>
      <c r="K532" s="161">
        <v>0.18</v>
      </c>
      <c r="L532" s="215">
        <v>5224</v>
      </c>
      <c r="M532" s="168" t="s">
        <v>1168</v>
      </c>
      <c r="N532" s="114"/>
      <c r="O532" s="44" t="s">
        <v>1171</v>
      </c>
      <c r="P532" s="70">
        <f t="shared" si="24"/>
        <v>5485.2</v>
      </c>
    </row>
    <row r="533" spans="1:16" ht="66" customHeight="1" x14ac:dyDescent="0.25">
      <c r="A533" s="105" t="s">
        <v>1172</v>
      </c>
      <c r="B533" s="105"/>
      <c r="C533" s="105"/>
      <c r="D533" s="105"/>
      <c r="E533" s="105"/>
      <c r="F533" s="105"/>
      <c r="G533" s="105"/>
      <c r="H533" s="105"/>
      <c r="I533" s="105"/>
      <c r="J533" s="105"/>
      <c r="K533" s="161">
        <v>0.18</v>
      </c>
      <c r="L533" s="215">
        <v>8510</v>
      </c>
      <c r="M533" s="168" t="s">
        <v>1173</v>
      </c>
      <c r="N533" s="114"/>
      <c r="O533" s="44" t="s">
        <v>1174</v>
      </c>
      <c r="P533" s="70">
        <f t="shared" si="24"/>
        <v>8935.5</v>
      </c>
    </row>
    <row r="534" spans="1:16" ht="66" customHeight="1" x14ac:dyDescent="0.25">
      <c r="A534" s="105" t="s">
        <v>1175</v>
      </c>
      <c r="B534" s="105"/>
      <c r="C534" s="105"/>
      <c r="D534" s="105"/>
      <c r="E534" s="105"/>
      <c r="F534" s="105"/>
      <c r="G534" s="105"/>
      <c r="H534" s="105"/>
      <c r="I534" s="105"/>
      <c r="J534" s="105"/>
      <c r="K534" s="161">
        <v>0.18</v>
      </c>
      <c r="L534" s="215">
        <v>8510</v>
      </c>
      <c r="M534" s="168" t="s">
        <v>1173</v>
      </c>
      <c r="N534" s="114"/>
      <c r="O534" s="44" t="s">
        <v>1176</v>
      </c>
      <c r="P534" s="70">
        <f t="shared" si="24"/>
        <v>8935.5</v>
      </c>
    </row>
    <row r="535" spans="1:16" ht="66" customHeight="1" x14ac:dyDescent="0.25">
      <c r="A535" s="105" t="s">
        <v>1177</v>
      </c>
      <c r="B535" s="105"/>
      <c r="C535" s="105"/>
      <c r="D535" s="105"/>
      <c r="E535" s="105"/>
      <c r="F535" s="105"/>
      <c r="G535" s="105"/>
      <c r="H535" s="105"/>
      <c r="I535" s="105"/>
      <c r="J535" s="105"/>
      <c r="K535" s="161">
        <v>0.18</v>
      </c>
      <c r="L535" s="215">
        <v>9484</v>
      </c>
      <c r="M535" s="162" t="s">
        <v>1173</v>
      </c>
      <c r="N535" s="111"/>
      <c r="O535" s="37" t="s">
        <v>1178</v>
      </c>
      <c r="P535" s="70">
        <f t="shared" si="24"/>
        <v>9958.2000000000007</v>
      </c>
    </row>
    <row r="536" spans="1:16" ht="66" customHeight="1" x14ac:dyDescent="0.25">
      <c r="A536" s="105" t="s">
        <v>1179</v>
      </c>
      <c r="B536" s="105"/>
      <c r="C536" s="105"/>
      <c r="D536" s="105"/>
      <c r="E536" s="105"/>
      <c r="F536" s="105"/>
      <c r="G536" s="105"/>
      <c r="H536" s="105"/>
      <c r="I536" s="105"/>
      <c r="J536" s="105"/>
      <c r="K536" s="161">
        <v>0.18</v>
      </c>
      <c r="L536" s="215">
        <v>9484</v>
      </c>
      <c r="M536" s="162" t="s">
        <v>1173</v>
      </c>
      <c r="N536" s="111"/>
      <c r="O536" s="37" t="s">
        <v>1180</v>
      </c>
      <c r="P536" s="70">
        <f t="shared" si="24"/>
        <v>9958.2000000000007</v>
      </c>
    </row>
    <row r="537" spans="1:16" ht="66" customHeight="1" x14ac:dyDescent="0.25">
      <c r="A537" s="187" t="s">
        <v>1181</v>
      </c>
      <c r="B537" s="187"/>
      <c r="C537" s="187"/>
      <c r="D537" s="187"/>
      <c r="E537" s="187"/>
      <c r="F537" s="187"/>
      <c r="G537" s="187"/>
      <c r="H537" s="187"/>
      <c r="I537" s="187"/>
      <c r="J537" s="187"/>
      <c r="K537" s="161">
        <v>0.18</v>
      </c>
      <c r="L537" s="215">
        <v>6998</v>
      </c>
      <c r="M537" s="162" t="s">
        <v>1099</v>
      </c>
      <c r="N537" s="111"/>
      <c r="O537" s="37" t="s">
        <v>1182</v>
      </c>
      <c r="P537" s="70">
        <f t="shared" si="24"/>
        <v>7347.9000000000005</v>
      </c>
    </row>
    <row r="538" spans="1:16" ht="66" customHeight="1" x14ac:dyDescent="0.25">
      <c r="A538" s="187" t="s">
        <v>1183</v>
      </c>
      <c r="B538" s="187"/>
      <c r="C538" s="187"/>
      <c r="D538" s="187"/>
      <c r="E538" s="187"/>
      <c r="F538" s="187"/>
      <c r="G538" s="187"/>
      <c r="H538" s="187"/>
      <c r="I538" s="187"/>
      <c r="J538" s="187"/>
      <c r="K538" s="161">
        <v>0.18</v>
      </c>
      <c r="L538" s="215">
        <v>7292</v>
      </c>
      <c r="M538" s="162" t="s">
        <v>1099</v>
      </c>
      <c r="N538" s="111"/>
      <c r="O538" s="37" t="s">
        <v>1184</v>
      </c>
      <c r="P538" s="70">
        <f t="shared" si="24"/>
        <v>7656.6</v>
      </c>
    </row>
    <row r="539" spans="1:16" ht="66" customHeight="1" x14ac:dyDescent="0.25">
      <c r="A539" s="105" t="s">
        <v>1185</v>
      </c>
      <c r="B539" s="105"/>
      <c r="C539" s="105"/>
      <c r="D539" s="105"/>
      <c r="E539" s="105"/>
      <c r="F539" s="105"/>
      <c r="G539" s="105"/>
      <c r="H539" s="105"/>
      <c r="I539" s="105"/>
      <c r="J539" s="105"/>
      <c r="K539" s="161">
        <v>0.18</v>
      </c>
      <c r="L539" s="215">
        <v>9108</v>
      </c>
      <c r="M539" s="162" t="s">
        <v>1099</v>
      </c>
      <c r="N539" s="112"/>
      <c r="O539" s="37" t="s">
        <v>1186</v>
      </c>
      <c r="P539" s="70">
        <f t="shared" si="24"/>
        <v>9563.4</v>
      </c>
    </row>
    <row r="540" spans="1:16" ht="66" customHeight="1" x14ac:dyDescent="0.25">
      <c r="A540" s="187" t="s">
        <v>1187</v>
      </c>
      <c r="B540" s="187"/>
      <c r="C540" s="187"/>
      <c r="D540" s="187"/>
      <c r="E540" s="187"/>
      <c r="F540" s="187"/>
      <c r="G540" s="187"/>
      <c r="H540" s="187"/>
      <c r="I540" s="187"/>
      <c r="J540" s="187"/>
      <c r="K540" s="161">
        <v>0.18</v>
      </c>
      <c r="L540" s="215">
        <v>8946</v>
      </c>
      <c r="M540" s="162" t="s">
        <v>1099</v>
      </c>
      <c r="N540" s="111"/>
      <c r="O540" s="37" t="s">
        <v>1188</v>
      </c>
      <c r="P540" s="70">
        <f t="shared" si="24"/>
        <v>9393.2999999999993</v>
      </c>
    </row>
    <row r="541" spans="1:16" ht="66" customHeight="1" x14ac:dyDescent="0.25">
      <c r="A541" s="105" t="s">
        <v>1189</v>
      </c>
      <c r="B541" s="105"/>
      <c r="C541" s="105"/>
      <c r="D541" s="105"/>
      <c r="E541" s="105"/>
      <c r="F541" s="105"/>
      <c r="G541" s="105"/>
      <c r="H541" s="105"/>
      <c r="I541" s="105"/>
      <c r="J541" s="105"/>
      <c r="K541" s="161">
        <v>0.18</v>
      </c>
      <c r="L541" s="215">
        <v>10174</v>
      </c>
      <c r="M541" s="162" t="s">
        <v>1099</v>
      </c>
      <c r="N541" s="112"/>
      <c r="O541" s="37" t="s">
        <v>1190</v>
      </c>
      <c r="P541" s="70">
        <f t="shared" si="24"/>
        <v>10682.699999999999</v>
      </c>
    </row>
    <row r="542" spans="1:16" ht="66" customHeight="1" x14ac:dyDescent="0.25">
      <c r="A542" s="187" t="s">
        <v>1191</v>
      </c>
      <c r="B542" s="187"/>
      <c r="C542" s="187"/>
      <c r="D542" s="187"/>
      <c r="E542" s="187"/>
      <c r="F542" s="187"/>
      <c r="G542" s="187"/>
      <c r="H542" s="187"/>
      <c r="I542" s="187"/>
      <c r="J542" s="187"/>
      <c r="K542" s="161">
        <v>0.18</v>
      </c>
      <c r="L542" s="215">
        <v>9462</v>
      </c>
      <c r="M542" s="162" t="s">
        <v>1099</v>
      </c>
      <c r="N542" s="111"/>
      <c r="O542" s="37" t="s">
        <v>1192</v>
      </c>
      <c r="P542" s="70">
        <f t="shared" si="24"/>
        <v>9935.1</v>
      </c>
    </row>
    <row r="543" spans="1:16" ht="66" customHeight="1" x14ac:dyDescent="0.25">
      <c r="A543" s="105" t="s">
        <v>1193</v>
      </c>
      <c r="B543" s="105"/>
      <c r="C543" s="105"/>
      <c r="D543" s="105"/>
      <c r="E543" s="105"/>
      <c r="F543" s="105"/>
      <c r="G543" s="105"/>
      <c r="H543" s="105"/>
      <c r="I543" s="105"/>
      <c r="J543" s="105"/>
      <c r="K543" s="161">
        <v>0.18</v>
      </c>
      <c r="L543" s="215">
        <v>6296</v>
      </c>
      <c r="M543" s="168" t="s">
        <v>975</v>
      </c>
      <c r="N543" s="112"/>
      <c r="O543" s="44" t="s">
        <v>1194</v>
      </c>
      <c r="P543" s="70">
        <f t="shared" si="24"/>
        <v>6610.8</v>
      </c>
    </row>
    <row r="544" spans="1:16" ht="66" customHeight="1" x14ac:dyDescent="0.25">
      <c r="A544" s="105" t="s">
        <v>1195</v>
      </c>
      <c r="B544" s="105"/>
      <c r="C544" s="105"/>
      <c r="D544" s="105"/>
      <c r="E544" s="105"/>
      <c r="F544" s="105"/>
      <c r="G544" s="105"/>
      <c r="H544" s="105"/>
      <c r="I544" s="105"/>
      <c r="J544" s="105"/>
      <c r="K544" s="161">
        <v>0.18</v>
      </c>
      <c r="L544" s="215">
        <v>8342</v>
      </c>
      <c r="M544" s="162" t="s">
        <v>1108</v>
      </c>
      <c r="N544" s="115"/>
      <c r="O544" s="37" t="s">
        <v>1196</v>
      </c>
      <c r="P544" s="70">
        <f t="shared" si="24"/>
        <v>8759.1</v>
      </c>
    </row>
    <row r="545" spans="1:16" ht="66" customHeight="1" x14ac:dyDescent="0.25">
      <c r="A545" s="105" t="s">
        <v>1197</v>
      </c>
      <c r="B545" s="105"/>
      <c r="C545" s="105"/>
      <c r="D545" s="105"/>
      <c r="E545" s="105"/>
      <c r="F545" s="105"/>
      <c r="G545" s="105"/>
      <c r="H545" s="105"/>
      <c r="I545" s="105"/>
      <c r="J545" s="105"/>
      <c r="K545" s="161">
        <v>0.18</v>
      </c>
      <c r="L545" s="215">
        <v>8496</v>
      </c>
      <c r="M545" s="162" t="s">
        <v>1108</v>
      </c>
      <c r="N545" s="112"/>
      <c r="O545" s="37" t="s">
        <v>1198</v>
      </c>
      <c r="P545" s="70">
        <f t="shared" si="24"/>
        <v>8920.7999999999993</v>
      </c>
    </row>
    <row r="546" spans="1:16" ht="66" customHeight="1" x14ac:dyDescent="0.25">
      <c r="A546" s="105" t="s">
        <v>1199</v>
      </c>
      <c r="B546" s="105"/>
      <c r="C546" s="105"/>
      <c r="D546" s="105"/>
      <c r="E546" s="105"/>
      <c r="F546" s="105"/>
      <c r="G546" s="105"/>
      <c r="H546" s="105"/>
      <c r="I546" s="105"/>
      <c r="J546" s="105"/>
      <c r="K546" s="188">
        <v>0.18</v>
      </c>
      <c r="L546" s="215">
        <v>9732</v>
      </c>
      <c r="M546" s="189" t="s">
        <v>1108</v>
      </c>
      <c r="N546" s="135"/>
      <c r="O546" s="44" t="s">
        <v>1200</v>
      </c>
      <c r="P546" s="70">
        <f t="shared" si="24"/>
        <v>10218.599999999999</v>
      </c>
    </row>
    <row r="547" spans="1:16" ht="66" customHeight="1" x14ac:dyDescent="0.25">
      <c r="A547" s="105" t="s">
        <v>1201</v>
      </c>
      <c r="B547" s="105"/>
      <c r="C547" s="105"/>
      <c r="D547" s="105"/>
      <c r="E547" s="105"/>
      <c r="F547" s="105"/>
      <c r="G547" s="105"/>
      <c r="H547" s="105"/>
      <c r="I547" s="105"/>
      <c r="J547" s="105"/>
      <c r="K547" s="188">
        <v>0.18</v>
      </c>
      <c r="L547" s="215">
        <v>13226</v>
      </c>
      <c r="M547" s="189" t="s">
        <v>1202</v>
      </c>
      <c r="N547" s="112"/>
      <c r="O547" s="44" t="s">
        <v>1203</v>
      </c>
      <c r="P547" s="70">
        <f t="shared" si="24"/>
        <v>13887.3</v>
      </c>
    </row>
    <row r="548" spans="1:16" ht="66" customHeight="1" x14ac:dyDescent="0.25">
      <c r="A548" s="105"/>
      <c r="B548" s="105"/>
      <c r="C548" s="105"/>
      <c r="D548" s="105"/>
      <c r="E548" s="105"/>
      <c r="F548" s="105"/>
      <c r="G548" s="105"/>
      <c r="H548" s="105"/>
      <c r="I548" s="105"/>
      <c r="J548" s="105"/>
      <c r="K548" s="190"/>
      <c r="L548" s="232"/>
      <c r="M548" s="191"/>
      <c r="N548" s="112"/>
      <c r="O548" s="43"/>
      <c r="P548" s="64"/>
    </row>
    <row r="549" spans="1:16" ht="66" customHeight="1" x14ac:dyDescent="0.25">
      <c r="A549" s="192" t="s">
        <v>1204</v>
      </c>
      <c r="B549" s="192"/>
      <c r="C549" s="192"/>
      <c r="D549" s="192"/>
      <c r="E549" s="192"/>
      <c r="F549" s="192"/>
      <c r="G549" s="192"/>
      <c r="H549" s="192"/>
      <c r="I549" s="192"/>
      <c r="J549" s="192"/>
      <c r="K549" s="192"/>
      <c r="L549" s="192"/>
      <c r="M549" s="193" t="s">
        <v>530</v>
      </c>
      <c r="N549" s="127" t="s">
        <v>4</v>
      </c>
      <c r="O549" s="39" t="s">
        <v>5</v>
      </c>
      <c r="P549" s="63"/>
    </row>
    <row r="550" spans="1:16" ht="66" customHeight="1" x14ac:dyDescent="0.25">
      <c r="A550" s="105" t="s">
        <v>1205</v>
      </c>
      <c r="B550" s="105"/>
      <c r="C550" s="105"/>
      <c r="D550" s="105"/>
      <c r="E550" s="105"/>
      <c r="F550" s="105"/>
      <c r="G550" s="105"/>
      <c r="H550" s="105"/>
      <c r="I550" s="105"/>
      <c r="J550" s="105"/>
      <c r="K550" s="190">
        <v>0.18</v>
      </c>
      <c r="L550" s="215">
        <v>6950</v>
      </c>
      <c r="M550" s="194" t="s">
        <v>1206</v>
      </c>
      <c r="N550" s="135"/>
      <c r="O550" s="44" t="s">
        <v>1207</v>
      </c>
      <c r="P550" s="66">
        <f t="shared" ref="P550:P555" si="25">L550/100*105</f>
        <v>7297.5</v>
      </c>
    </row>
    <row r="551" spans="1:16" ht="66" customHeight="1" x14ac:dyDescent="0.25">
      <c r="A551" s="105" t="s">
        <v>1208</v>
      </c>
      <c r="B551" s="105"/>
      <c r="C551" s="105"/>
      <c r="D551" s="105"/>
      <c r="E551" s="105"/>
      <c r="F551" s="105"/>
      <c r="G551" s="105"/>
      <c r="H551" s="105"/>
      <c r="I551" s="105"/>
      <c r="J551" s="105"/>
      <c r="K551" s="190">
        <v>0.18</v>
      </c>
      <c r="L551" s="215">
        <v>7442</v>
      </c>
      <c r="M551" s="194" t="s">
        <v>1206</v>
      </c>
      <c r="N551" s="135"/>
      <c r="O551" s="44" t="s">
        <v>1209</v>
      </c>
      <c r="P551" s="66">
        <f t="shared" si="25"/>
        <v>7814.1</v>
      </c>
    </row>
    <row r="552" spans="1:16" ht="66" customHeight="1" x14ac:dyDescent="0.25">
      <c r="A552" s="105" t="s">
        <v>1210</v>
      </c>
      <c r="B552" s="105"/>
      <c r="C552" s="105"/>
      <c r="D552" s="105"/>
      <c r="E552" s="105"/>
      <c r="F552" s="105"/>
      <c r="G552" s="105"/>
      <c r="H552" s="105"/>
      <c r="I552" s="105"/>
      <c r="J552" s="105"/>
      <c r="K552" s="190">
        <v>0.18</v>
      </c>
      <c r="L552" s="215">
        <v>8260</v>
      </c>
      <c r="M552" s="194" t="s">
        <v>1206</v>
      </c>
      <c r="N552" s="135"/>
      <c r="O552" s="44" t="s">
        <v>1211</v>
      </c>
      <c r="P552" s="66">
        <f t="shared" si="25"/>
        <v>8673</v>
      </c>
    </row>
    <row r="553" spans="1:16" ht="66" customHeight="1" x14ac:dyDescent="0.25">
      <c r="A553" s="105" t="s">
        <v>1212</v>
      </c>
      <c r="B553" s="105"/>
      <c r="C553" s="105"/>
      <c r="D553" s="105"/>
      <c r="E553" s="105"/>
      <c r="F553" s="105"/>
      <c r="G553" s="105"/>
      <c r="H553" s="105"/>
      <c r="I553" s="105"/>
      <c r="J553" s="105"/>
      <c r="K553" s="190">
        <v>0.18</v>
      </c>
      <c r="L553" s="215">
        <v>12802</v>
      </c>
      <c r="M553" s="194" t="s">
        <v>1213</v>
      </c>
      <c r="N553" s="135"/>
      <c r="O553" s="44" t="s">
        <v>1214</v>
      </c>
      <c r="P553" s="66">
        <f t="shared" si="25"/>
        <v>13442.1</v>
      </c>
    </row>
    <row r="554" spans="1:16" ht="66" customHeight="1" x14ac:dyDescent="0.25">
      <c r="A554" s="105" t="s">
        <v>1215</v>
      </c>
      <c r="B554" s="105"/>
      <c r="C554" s="105"/>
      <c r="D554" s="105"/>
      <c r="E554" s="105"/>
      <c r="F554" s="105"/>
      <c r="G554" s="105"/>
      <c r="H554" s="105"/>
      <c r="I554" s="105"/>
      <c r="J554" s="105"/>
      <c r="K554" s="190">
        <v>0.18</v>
      </c>
      <c r="L554" s="215">
        <v>14098</v>
      </c>
      <c r="M554" s="194" t="s">
        <v>1213</v>
      </c>
      <c r="N554" s="135"/>
      <c r="O554" s="44" t="s">
        <v>1216</v>
      </c>
      <c r="P554" s="66">
        <f t="shared" si="25"/>
        <v>14802.9</v>
      </c>
    </row>
    <row r="555" spans="1:16" ht="66" customHeight="1" x14ac:dyDescent="0.25">
      <c r="A555" s="105" t="s">
        <v>1217</v>
      </c>
      <c r="B555" s="105"/>
      <c r="C555" s="105"/>
      <c r="D555" s="105"/>
      <c r="E555" s="105"/>
      <c r="F555" s="105"/>
      <c r="G555" s="105"/>
      <c r="H555" s="105"/>
      <c r="I555" s="105"/>
      <c r="J555" s="105"/>
      <c r="K555" s="190">
        <v>0.18</v>
      </c>
      <c r="L555" s="215">
        <v>15736</v>
      </c>
      <c r="M555" s="194" t="s">
        <v>1213</v>
      </c>
      <c r="N555" s="135"/>
      <c r="O555" s="44" t="s">
        <v>1218</v>
      </c>
      <c r="P555" s="66">
        <f t="shared" si="25"/>
        <v>16522.800000000003</v>
      </c>
    </row>
    <row r="556" spans="1:16" ht="66" customHeight="1" x14ac:dyDescent="0.25">
      <c r="A556" s="163"/>
      <c r="B556" s="163"/>
      <c r="C556" s="163"/>
      <c r="D556" s="163"/>
      <c r="E556" s="163"/>
      <c r="F556" s="163"/>
      <c r="G556" s="163"/>
      <c r="H556" s="163"/>
      <c r="I556" s="163"/>
      <c r="J556" s="163"/>
      <c r="K556" s="159"/>
      <c r="L556" s="227"/>
      <c r="M556" s="164"/>
      <c r="N556" s="112"/>
      <c r="O556" s="43"/>
      <c r="P556" s="64"/>
    </row>
    <row r="557" spans="1:16" ht="66" customHeight="1" x14ac:dyDescent="0.25">
      <c r="A557" s="172" t="s">
        <v>1219</v>
      </c>
      <c r="B557" s="172"/>
      <c r="C557" s="172"/>
      <c r="D557" s="172"/>
      <c r="E557" s="172"/>
      <c r="F557" s="172"/>
      <c r="G557" s="172"/>
      <c r="H557" s="172"/>
      <c r="I557" s="172"/>
      <c r="J557" s="172"/>
      <c r="K557" s="172"/>
      <c r="L557" s="172"/>
      <c r="M557" s="181" t="s">
        <v>1220</v>
      </c>
      <c r="N557" s="127" t="s">
        <v>4</v>
      </c>
      <c r="O557" s="39" t="s">
        <v>5</v>
      </c>
      <c r="P557" s="63"/>
    </row>
    <row r="558" spans="1:16" ht="66" customHeight="1" x14ac:dyDescent="0.25">
      <c r="A558" s="105" t="s">
        <v>1221</v>
      </c>
      <c r="B558" s="105"/>
      <c r="C558" s="105"/>
      <c r="D558" s="105"/>
      <c r="E558" s="105"/>
      <c r="F558" s="105"/>
      <c r="G558" s="105"/>
      <c r="H558" s="105"/>
      <c r="I558" s="105"/>
      <c r="J558" s="105"/>
      <c r="K558" s="161">
        <v>0.18</v>
      </c>
      <c r="L558" s="215">
        <v>54290</v>
      </c>
      <c r="M558" s="162" t="s">
        <v>1222</v>
      </c>
      <c r="N558" s="111"/>
      <c r="O558" s="44" t="s">
        <v>1223</v>
      </c>
      <c r="P558" s="66">
        <f t="shared" ref="P558:P568" si="26">L558/100*105</f>
        <v>57004.5</v>
      </c>
    </row>
    <row r="559" spans="1:16" ht="66" customHeight="1" x14ac:dyDescent="0.25">
      <c r="A559" s="105" t="s">
        <v>1224</v>
      </c>
      <c r="B559" s="105"/>
      <c r="C559" s="105"/>
      <c r="D559" s="105"/>
      <c r="E559" s="105"/>
      <c r="F559" s="105"/>
      <c r="G559" s="105"/>
      <c r="H559" s="105"/>
      <c r="I559" s="105"/>
      <c r="J559" s="105"/>
      <c r="K559" s="161">
        <v>0.18</v>
      </c>
      <c r="L559" s="215">
        <v>40948</v>
      </c>
      <c r="M559" s="162" t="s">
        <v>1222</v>
      </c>
      <c r="N559" s="112"/>
      <c r="O559" s="44" t="s">
        <v>1225</v>
      </c>
      <c r="P559" s="66">
        <f t="shared" si="26"/>
        <v>42995.4</v>
      </c>
    </row>
    <row r="560" spans="1:16" ht="66" customHeight="1" x14ac:dyDescent="0.25">
      <c r="A560" s="105" t="s">
        <v>1226</v>
      </c>
      <c r="B560" s="105"/>
      <c r="C560" s="105"/>
      <c r="D560" s="105"/>
      <c r="E560" s="105"/>
      <c r="F560" s="105"/>
      <c r="G560" s="105"/>
      <c r="H560" s="105"/>
      <c r="I560" s="105"/>
      <c r="J560" s="105"/>
      <c r="K560" s="161" t="s">
        <v>14</v>
      </c>
      <c r="L560" s="215">
        <v>94622</v>
      </c>
      <c r="M560" s="162" t="s">
        <v>1227</v>
      </c>
      <c r="N560" s="111"/>
      <c r="O560" s="44" t="s">
        <v>1228</v>
      </c>
      <c r="P560" s="66">
        <f t="shared" si="26"/>
        <v>99353.1</v>
      </c>
    </row>
    <row r="561" spans="1:16" ht="66" customHeight="1" x14ac:dyDescent="0.25">
      <c r="A561" s="105" t="s">
        <v>1229</v>
      </c>
      <c r="B561" s="105"/>
      <c r="C561" s="105"/>
      <c r="D561" s="105"/>
      <c r="E561" s="105"/>
      <c r="F561" s="105"/>
      <c r="G561" s="105"/>
      <c r="H561" s="105"/>
      <c r="I561" s="105"/>
      <c r="J561" s="105"/>
      <c r="K561" s="161" t="s">
        <v>14</v>
      </c>
      <c r="L561" s="215">
        <v>100492</v>
      </c>
      <c r="M561" s="162" t="s">
        <v>1227</v>
      </c>
      <c r="N561" s="111"/>
      <c r="O561" s="44" t="s">
        <v>1230</v>
      </c>
      <c r="P561" s="66">
        <f t="shared" si="26"/>
        <v>105516.59999999999</v>
      </c>
    </row>
    <row r="562" spans="1:16" s="28" customFormat="1" ht="66" customHeight="1" x14ac:dyDescent="0.25">
      <c r="A562" s="180" t="s">
        <v>1231</v>
      </c>
      <c r="B562" s="180"/>
      <c r="C562" s="180"/>
      <c r="D562" s="180"/>
      <c r="E562" s="180"/>
      <c r="F562" s="180"/>
      <c r="G562" s="180"/>
      <c r="H562" s="180"/>
      <c r="I562" s="180"/>
      <c r="J562" s="180"/>
      <c r="K562" s="161" t="s">
        <v>14</v>
      </c>
      <c r="L562" s="215">
        <v>96008</v>
      </c>
      <c r="M562" s="162" t="s">
        <v>1227</v>
      </c>
      <c r="N562" s="122"/>
      <c r="O562" s="44" t="s">
        <v>1232</v>
      </c>
      <c r="P562" s="66">
        <f t="shared" si="26"/>
        <v>100808.40000000001</v>
      </c>
    </row>
    <row r="563" spans="1:16" ht="66" customHeight="1" x14ac:dyDescent="0.25">
      <c r="A563" s="180" t="s">
        <v>1233</v>
      </c>
      <c r="B563" s="180"/>
      <c r="C563" s="180"/>
      <c r="D563" s="180"/>
      <c r="E563" s="180"/>
      <c r="F563" s="180"/>
      <c r="G563" s="180"/>
      <c r="H563" s="180"/>
      <c r="I563" s="180"/>
      <c r="J563" s="180"/>
      <c r="K563" s="161" t="s">
        <v>14</v>
      </c>
      <c r="L563" s="215">
        <v>109718</v>
      </c>
      <c r="M563" s="162" t="s">
        <v>1234</v>
      </c>
      <c r="N563" s="122"/>
      <c r="O563" s="44" t="s">
        <v>1235</v>
      </c>
      <c r="P563" s="66">
        <f t="shared" si="26"/>
        <v>115203.90000000001</v>
      </c>
    </row>
    <row r="564" spans="1:16" ht="66" customHeight="1" x14ac:dyDescent="0.25">
      <c r="A564" s="180" t="s">
        <v>1236</v>
      </c>
      <c r="B564" s="180"/>
      <c r="C564" s="180"/>
      <c r="D564" s="180"/>
      <c r="E564" s="180"/>
      <c r="F564" s="180"/>
      <c r="G564" s="180"/>
      <c r="H564" s="180"/>
      <c r="I564" s="180"/>
      <c r="J564" s="180"/>
      <c r="K564" s="161" t="s">
        <v>14</v>
      </c>
      <c r="L564" s="215">
        <v>116654</v>
      </c>
      <c r="M564" s="162" t="s">
        <v>1234</v>
      </c>
      <c r="N564" s="122"/>
      <c r="O564" s="44" t="s">
        <v>1237</v>
      </c>
      <c r="P564" s="66">
        <f t="shared" si="26"/>
        <v>122486.7</v>
      </c>
    </row>
    <row r="565" spans="1:16" ht="66" customHeight="1" x14ac:dyDescent="0.25">
      <c r="A565" s="180" t="s">
        <v>1238</v>
      </c>
      <c r="B565" s="180"/>
      <c r="C565" s="180"/>
      <c r="D565" s="180"/>
      <c r="E565" s="180"/>
      <c r="F565" s="180"/>
      <c r="G565" s="180"/>
      <c r="H565" s="180"/>
      <c r="I565" s="180"/>
      <c r="J565" s="180"/>
      <c r="K565" s="161" t="s">
        <v>14</v>
      </c>
      <c r="L565" s="215">
        <v>111300</v>
      </c>
      <c r="M565" s="162" t="s">
        <v>1234</v>
      </c>
      <c r="N565" s="122"/>
      <c r="O565" s="44" t="s">
        <v>1239</v>
      </c>
      <c r="P565" s="66">
        <f t="shared" si="26"/>
        <v>116865</v>
      </c>
    </row>
    <row r="566" spans="1:16" ht="66" customHeight="1" x14ac:dyDescent="0.25">
      <c r="A566" s="180" t="s">
        <v>1240</v>
      </c>
      <c r="B566" s="180"/>
      <c r="C566" s="180"/>
      <c r="D566" s="180"/>
      <c r="E566" s="180"/>
      <c r="F566" s="180"/>
      <c r="G566" s="180"/>
      <c r="H566" s="180"/>
      <c r="I566" s="180"/>
      <c r="J566" s="180"/>
      <c r="K566" s="161" t="s">
        <v>14</v>
      </c>
      <c r="L566" s="215">
        <v>123608</v>
      </c>
      <c r="M566" s="162" t="s">
        <v>1241</v>
      </c>
      <c r="N566" s="122"/>
      <c r="O566" s="44" t="s">
        <v>1242</v>
      </c>
      <c r="P566" s="66">
        <f t="shared" si="26"/>
        <v>129788.4</v>
      </c>
    </row>
    <row r="567" spans="1:16" ht="66" customHeight="1" x14ac:dyDescent="0.25">
      <c r="A567" s="180" t="s">
        <v>1243</v>
      </c>
      <c r="B567" s="180"/>
      <c r="C567" s="180"/>
      <c r="D567" s="180"/>
      <c r="E567" s="180"/>
      <c r="F567" s="180"/>
      <c r="G567" s="180"/>
      <c r="H567" s="180"/>
      <c r="I567" s="180"/>
      <c r="J567" s="180"/>
      <c r="K567" s="161" t="s">
        <v>14</v>
      </c>
      <c r="L567" s="215">
        <v>133910</v>
      </c>
      <c r="M567" s="162" t="s">
        <v>1241</v>
      </c>
      <c r="N567" s="122"/>
      <c r="O567" s="44" t="s">
        <v>1244</v>
      </c>
      <c r="P567" s="66">
        <f t="shared" si="26"/>
        <v>140605.5</v>
      </c>
    </row>
    <row r="568" spans="1:16" ht="66" customHeight="1" x14ac:dyDescent="0.25">
      <c r="A568" s="180" t="s">
        <v>1245</v>
      </c>
      <c r="B568" s="180"/>
      <c r="C568" s="180"/>
      <c r="D568" s="180"/>
      <c r="E568" s="180"/>
      <c r="F568" s="180"/>
      <c r="G568" s="180"/>
      <c r="H568" s="180"/>
      <c r="I568" s="180"/>
      <c r="J568" s="180"/>
      <c r="K568" s="161" t="s">
        <v>14</v>
      </c>
      <c r="L568" s="215">
        <v>127568</v>
      </c>
      <c r="M568" s="162" t="s">
        <v>1241</v>
      </c>
      <c r="N568" s="122"/>
      <c r="O568" s="44" t="s">
        <v>1246</v>
      </c>
      <c r="P568" s="66">
        <f t="shared" si="26"/>
        <v>133946.4</v>
      </c>
    </row>
    <row r="569" spans="1:16" ht="66" customHeight="1" x14ac:dyDescent="0.25">
      <c r="A569" s="195" t="s">
        <v>1247</v>
      </c>
      <c r="B569" s="195"/>
      <c r="C569" s="195"/>
      <c r="D569" s="195"/>
      <c r="E569" s="195"/>
      <c r="F569" s="195"/>
      <c r="G569" s="195"/>
      <c r="H569" s="195"/>
      <c r="I569" s="195"/>
      <c r="J569" s="195"/>
      <c r="K569" s="195"/>
      <c r="L569" s="195"/>
      <c r="M569" s="195"/>
      <c r="N569" s="112"/>
      <c r="O569" s="44"/>
      <c r="P569" s="66"/>
    </row>
    <row r="570" spans="1:16" ht="66" customHeight="1" x14ac:dyDescent="0.25">
      <c r="A570" s="195" t="s">
        <v>1248</v>
      </c>
      <c r="B570" s="195"/>
      <c r="C570" s="195"/>
      <c r="D570" s="195"/>
      <c r="E570" s="195"/>
      <c r="F570" s="195"/>
      <c r="G570" s="195"/>
      <c r="H570" s="195"/>
      <c r="I570" s="195"/>
      <c r="J570" s="195"/>
      <c r="K570" s="195"/>
      <c r="L570" s="195"/>
      <c r="M570" s="195"/>
      <c r="N570" s="112"/>
      <c r="O570" s="43"/>
      <c r="P570" s="66"/>
    </row>
    <row r="571" spans="1:16" ht="15" customHeight="1" x14ac:dyDescent="0.25">
      <c r="A571" s="172" t="s">
        <v>1249</v>
      </c>
      <c r="B571" s="172"/>
      <c r="C571" s="172"/>
      <c r="D571" s="172"/>
      <c r="E571" s="172"/>
      <c r="F571" s="172"/>
      <c r="G571" s="172"/>
      <c r="H571" s="172"/>
      <c r="I571" s="172"/>
      <c r="J571" s="172"/>
      <c r="K571" s="172"/>
      <c r="L571" s="172"/>
      <c r="M571" s="171"/>
      <c r="N571" s="113" t="s">
        <v>4</v>
      </c>
      <c r="O571" s="39" t="s">
        <v>5</v>
      </c>
      <c r="P571" s="77"/>
    </row>
    <row r="572" spans="1:16" ht="66" customHeight="1" x14ac:dyDescent="0.25">
      <c r="A572" s="105" t="s">
        <v>1250</v>
      </c>
      <c r="B572" s="105"/>
      <c r="C572" s="105"/>
      <c r="D572" s="105"/>
      <c r="E572" s="105"/>
      <c r="F572" s="105"/>
      <c r="G572" s="105"/>
      <c r="H572" s="105"/>
      <c r="I572" s="105"/>
      <c r="J572" s="105"/>
      <c r="K572" s="161">
        <v>0.18</v>
      </c>
      <c r="L572" s="215">
        <v>29616</v>
      </c>
      <c r="M572" s="162" t="s">
        <v>1251</v>
      </c>
      <c r="N572" s="111"/>
      <c r="O572" s="44" t="s">
        <v>1252</v>
      </c>
      <c r="P572" s="66">
        <f t="shared" ref="P572:P582" si="27">L572/100*105</f>
        <v>31096.800000000003</v>
      </c>
    </row>
    <row r="573" spans="1:16" ht="66" customHeight="1" x14ac:dyDescent="0.25">
      <c r="A573" s="105" t="s">
        <v>1253</v>
      </c>
      <c r="B573" s="105"/>
      <c r="C573" s="105"/>
      <c r="D573" s="105"/>
      <c r="E573" s="105"/>
      <c r="F573" s="105"/>
      <c r="G573" s="105"/>
      <c r="H573" s="105"/>
      <c r="I573" s="105"/>
      <c r="J573" s="105"/>
      <c r="K573" s="161">
        <v>0.18</v>
      </c>
      <c r="L573" s="215">
        <v>27630</v>
      </c>
      <c r="M573" s="162" t="s">
        <v>1251</v>
      </c>
      <c r="N573" s="112"/>
      <c r="O573" s="44" t="s">
        <v>1254</v>
      </c>
      <c r="P573" s="66">
        <f t="shared" si="27"/>
        <v>29011.5</v>
      </c>
    </row>
    <row r="574" spans="1:16" s="13" customFormat="1" ht="66" customHeight="1" x14ac:dyDescent="0.25">
      <c r="A574" s="180" t="s">
        <v>1231</v>
      </c>
      <c r="B574" s="180"/>
      <c r="C574" s="180"/>
      <c r="D574" s="180"/>
      <c r="E574" s="180"/>
      <c r="F574" s="180"/>
      <c r="G574" s="180"/>
      <c r="H574" s="180"/>
      <c r="I574" s="180"/>
      <c r="J574" s="180"/>
      <c r="K574" s="161" t="s">
        <v>14</v>
      </c>
      <c r="L574" s="215">
        <v>107934</v>
      </c>
      <c r="M574" s="162" t="s">
        <v>1227</v>
      </c>
      <c r="N574" s="122"/>
      <c r="O574" s="44" t="s">
        <v>1255</v>
      </c>
      <c r="P574" s="66">
        <f t="shared" si="27"/>
        <v>113330.7</v>
      </c>
    </row>
    <row r="575" spans="1:16" ht="66" customHeight="1" x14ac:dyDescent="0.25">
      <c r="A575" s="180" t="s">
        <v>1229</v>
      </c>
      <c r="B575" s="180"/>
      <c r="C575" s="180"/>
      <c r="D575" s="180"/>
      <c r="E575" s="180"/>
      <c r="F575" s="180"/>
      <c r="G575" s="180"/>
      <c r="H575" s="180"/>
      <c r="I575" s="180"/>
      <c r="J575" s="180"/>
      <c r="K575" s="161" t="s">
        <v>14</v>
      </c>
      <c r="L575" s="215">
        <v>112490</v>
      </c>
      <c r="M575" s="162" t="s">
        <v>1227</v>
      </c>
      <c r="N575" s="122"/>
      <c r="O575" s="44" t="s">
        <v>1256</v>
      </c>
      <c r="P575" s="66">
        <f t="shared" si="27"/>
        <v>118114.50000000001</v>
      </c>
    </row>
    <row r="576" spans="1:16" ht="66" customHeight="1" x14ac:dyDescent="0.25">
      <c r="A576" s="180" t="s">
        <v>1226</v>
      </c>
      <c r="B576" s="180"/>
      <c r="C576" s="180"/>
      <c r="D576" s="180"/>
      <c r="E576" s="180"/>
      <c r="F576" s="180"/>
      <c r="G576" s="180"/>
      <c r="H576" s="180"/>
      <c r="I576" s="180"/>
      <c r="J576" s="180"/>
      <c r="K576" s="161" t="s">
        <v>14</v>
      </c>
      <c r="L576" s="215">
        <v>109124</v>
      </c>
      <c r="M576" s="162" t="s">
        <v>1227</v>
      </c>
      <c r="N576" s="122"/>
      <c r="O576" s="44" t="s">
        <v>1257</v>
      </c>
      <c r="P576" s="66">
        <f t="shared" si="27"/>
        <v>114580.2</v>
      </c>
    </row>
    <row r="577" spans="1:16" ht="66" customHeight="1" x14ac:dyDescent="0.25">
      <c r="A577" s="180" t="s">
        <v>1233</v>
      </c>
      <c r="B577" s="180"/>
      <c r="C577" s="180"/>
      <c r="D577" s="180"/>
      <c r="E577" s="180"/>
      <c r="F577" s="180"/>
      <c r="G577" s="180"/>
      <c r="H577" s="180"/>
      <c r="I577" s="180"/>
      <c r="J577" s="180"/>
      <c r="K577" s="161" t="s">
        <v>14</v>
      </c>
      <c r="L577" s="215">
        <v>126770</v>
      </c>
      <c r="M577" s="162" t="s">
        <v>1234</v>
      </c>
      <c r="N577" s="122"/>
      <c r="O577" s="44" t="s">
        <v>1258</v>
      </c>
      <c r="P577" s="66">
        <f t="shared" si="27"/>
        <v>133108.5</v>
      </c>
    </row>
    <row r="578" spans="1:16" ht="66" customHeight="1" x14ac:dyDescent="0.25">
      <c r="A578" s="180" t="s">
        <v>1236</v>
      </c>
      <c r="B578" s="180"/>
      <c r="C578" s="180"/>
      <c r="D578" s="180"/>
      <c r="E578" s="180"/>
      <c r="F578" s="180"/>
      <c r="G578" s="180"/>
      <c r="H578" s="180"/>
      <c r="I578" s="180"/>
      <c r="J578" s="180"/>
      <c r="K578" s="161" t="s">
        <v>14</v>
      </c>
      <c r="L578" s="215">
        <v>134512</v>
      </c>
      <c r="M578" s="162" t="s">
        <v>1234</v>
      </c>
      <c r="N578" s="122"/>
      <c r="O578" s="44" t="s">
        <v>1259</v>
      </c>
      <c r="P578" s="66">
        <f t="shared" si="27"/>
        <v>141237.59999999998</v>
      </c>
    </row>
    <row r="579" spans="1:16" ht="66" customHeight="1" x14ac:dyDescent="0.25">
      <c r="A579" s="180" t="s">
        <v>1238</v>
      </c>
      <c r="B579" s="180"/>
      <c r="C579" s="180"/>
      <c r="D579" s="180"/>
      <c r="E579" s="180"/>
      <c r="F579" s="180"/>
      <c r="G579" s="180"/>
      <c r="H579" s="180"/>
      <c r="I579" s="180"/>
      <c r="J579" s="180"/>
      <c r="K579" s="161" t="s">
        <v>14</v>
      </c>
      <c r="L579" s="215">
        <v>129558</v>
      </c>
      <c r="M579" s="162" t="s">
        <v>1234</v>
      </c>
      <c r="N579" s="122"/>
      <c r="O579" s="44" t="s">
        <v>1260</v>
      </c>
      <c r="P579" s="66">
        <f t="shared" si="27"/>
        <v>136035.9</v>
      </c>
    </row>
    <row r="580" spans="1:16" ht="66" customHeight="1" x14ac:dyDescent="0.25">
      <c r="A580" s="180" t="s">
        <v>1240</v>
      </c>
      <c r="B580" s="180"/>
      <c r="C580" s="180"/>
      <c r="D580" s="180"/>
      <c r="E580" s="180"/>
      <c r="F580" s="180"/>
      <c r="G580" s="180"/>
      <c r="H580" s="180"/>
      <c r="I580" s="180"/>
      <c r="J580" s="180"/>
      <c r="K580" s="161" t="s">
        <v>14</v>
      </c>
      <c r="L580" s="215">
        <v>148206</v>
      </c>
      <c r="M580" s="162" t="s">
        <v>1241</v>
      </c>
      <c r="N580" s="122"/>
      <c r="O580" s="44" t="s">
        <v>1261</v>
      </c>
      <c r="P580" s="66">
        <f t="shared" si="27"/>
        <v>155616.29999999999</v>
      </c>
    </row>
    <row r="581" spans="1:16" ht="66" customHeight="1" x14ac:dyDescent="0.25">
      <c r="A581" s="180" t="s">
        <v>1243</v>
      </c>
      <c r="B581" s="180"/>
      <c r="C581" s="180"/>
      <c r="D581" s="180"/>
      <c r="E581" s="180"/>
      <c r="F581" s="180"/>
      <c r="G581" s="180"/>
      <c r="H581" s="180"/>
      <c r="I581" s="180"/>
      <c r="J581" s="180"/>
      <c r="K581" s="161" t="s">
        <v>14</v>
      </c>
      <c r="L581" s="215">
        <v>155738</v>
      </c>
      <c r="M581" s="162" t="s">
        <v>1241</v>
      </c>
      <c r="N581" s="122"/>
      <c r="O581" s="44" t="s">
        <v>1262</v>
      </c>
      <c r="P581" s="66">
        <f t="shared" si="27"/>
        <v>163524.90000000002</v>
      </c>
    </row>
    <row r="582" spans="1:16" ht="66" customHeight="1" x14ac:dyDescent="0.25">
      <c r="A582" s="180" t="s">
        <v>1245</v>
      </c>
      <c r="B582" s="180"/>
      <c r="C582" s="180"/>
      <c r="D582" s="180"/>
      <c r="E582" s="180"/>
      <c r="F582" s="180"/>
      <c r="G582" s="180"/>
      <c r="H582" s="180"/>
      <c r="I582" s="180"/>
      <c r="J582" s="180"/>
      <c r="K582" s="161" t="s">
        <v>14</v>
      </c>
      <c r="L582" s="215">
        <v>150178</v>
      </c>
      <c r="M582" s="162" t="s">
        <v>1241</v>
      </c>
      <c r="N582" s="122"/>
      <c r="O582" s="44" t="s">
        <v>1263</v>
      </c>
      <c r="P582" s="66">
        <f t="shared" si="27"/>
        <v>157686.9</v>
      </c>
    </row>
    <row r="583" spans="1:16" ht="66" customHeight="1" x14ac:dyDescent="0.25">
      <c r="A583" s="195" t="s">
        <v>1247</v>
      </c>
      <c r="B583" s="195"/>
      <c r="C583" s="195"/>
      <c r="D583" s="195"/>
      <c r="E583" s="195"/>
      <c r="F583" s="195"/>
      <c r="G583" s="195"/>
      <c r="H583" s="195"/>
      <c r="I583" s="195"/>
      <c r="J583" s="195"/>
      <c r="K583" s="195"/>
      <c r="L583" s="195"/>
      <c r="M583" s="195"/>
      <c r="N583" s="112"/>
      <c r="O583" s="43"/>
      <c r="P583" s="66"/>
    </row>
    <row r="584" spans="1:16" ht="66" customHeight="1" x14ac:dyDescent="0.25">
      <c r="A584" s="195" t="s">
        <v>1248</v>
      </c>
      <c r="B584" s="195"/>
      <c r="C584" s="195"/>
      <c r="D584" s="195"/>
      <c r="E584" s="195"/>
      <c r="F584" s="195"/>
      <c r="G584" s="195"/>
      <c r="H584" s="195"/>
      <c r="I584" s="195"/>
      <c r="J584" s="195"/>
      <c r="K584" s="195"/>
      <c r="L584" s="195"/>
      <c r="M584" s="195"/>
      <c r="N584" s="112"/>
      <c r="O584" s="43"/>
      <c r="P584" s="66"/>
    </row>
    <row r="585" spans="1:16" ht="15" customHeight="1" x14ac:dyDescent="0.25">
      <c r="A585" s="172" t="s">
        <v>1264</v>
      </c>
      <c r="B585" s="172"/>
      <c r="C585" s="172"/>
      <c r="D585" s="172"/>
      <c r="E585" s="172"/>
      <c r="F585" s="172"/>
      <c r="G585" s="172"/>
      <c r="H585" s="172"/>
      <c r="I585" s="172"/>
      <c r="J585" s="172"/>
      <c r="K585" s="172"/>
      <c r="L585" s="172"/>
      <c r="M585" s="171"/>
      <c r="N585" s="113" t="s">
        <v>4</v>
      </c>
      <c r="O585" s="39" t="s">
        <v>5</v>
      </c>
      <c r="P585" s="77"/>
    </row>
    <row r="586" spans="1:16" ht="66" customHeight="1" x14ac:dyDescent="0.25">
      <c r="A586" s="105" t="s">
        <v>1265</v>
      </c>
      <c r="B586" s="105"/>
      <c r="C586" s="105"/>
      <c r="D586" s="105"/>
      <c r="E586" s="105"/>
      <c r="F586" s="105"/>
      <c r="G586" s="105"/>
      <c r="H586" s="105"/>
      <c r="I586" s="105"/>
      <c r="J586" s="105"/>
      <c r="K586" s="161">
        <v>0.18</v>
      </c>
      <c r="L586" s="215">
        <v>31874</v>
      </c>
      <c r="M586" s="162" t="s">
        <v>1251</v>
      </c>
      <c r="N586" s="111"/>
      <c r="O586" s="44" t="s">
        <v>1266</v>
      </c>
      <c r="P586" s="66">
        <f t="shared" ref="P586:P601" si="28">L586/100*105</f>
        <v>33467.700000000004</v>
      </c>
    </row>
    <row r="587" spans="1:16" ht="66" customHeight="1" x14ac:dyDescent="0.25">
      <c r="A587" s="105" t="s">
        <v>1267</v>
      </c>
      <c r="B587" s="105"/>
      <c r="C587" s="105"/>
      <c r="D587" s="105"/>
      <c r="E587" s="105"/>
      <c r="F587" s="105"/>
      <c r="G587" s="105"/>
      <c r="H587" s="105"/>
      <c r="I587" s="105"/>
      <c r="J587" s="105"/>
      <c r="K587" s="161">
        <v>0.18</v>
      </c>
      <c r="L587" s="215">
        <v>29998</v>
      </c>
      <c r="M587" s="162" t="s">
        <v>1251</v>
      </c>
      <c r="N587" s="111"/>
      <c r="O587" s="44" t="s">
        <v>1268</v>
      </c>
      <c r="P587" s="66">
        <f t="shared" si="28"/>
        <v>31497.9</v>
      </c>
    </row>
    <row r="588" spans="1:16" ht="65.25" customHeight="1" x14ac:dyDescent="0.25">
      <c r="A588" s="105" t="s">
        <v>1269</v>
      </c>
      <c r="B588" s="105"/>
      <c r="C588" s="105"/>
      <c r="D588" s="105"/>
      <c r="E588" s="105"/>
      <c r="F588" s="105"/>
      <c r="G588" s="105"/>
      <c r="H588" s="105"/>
      <c r="I588" s="105"/>
      <c r="J588" s="105"/>
      <c r="K588" s="161">
        <v>0.18</v>
      </c>
      <c r="L588" s="215">
        <v>48664</v>
      </c>
      <c r="M588" s="162" t="s">
        <v>1222</v>
      </c>
      <c r="N588" s="111"/>
      <c r="O588" s="44" t="s">
        <v>1270</v>
      </c>
      <c r="P588" s="66">
        <f t="shared" si="28"/>
        <v>51097.2</v>
      </c>
    </row>
    <row r="589" spans="1:16" ht="65.25" customHeight="1" x14ac:dyDescent="0.25">
      <c r="A589" s="105" t="s">
        <v>1271</v>
      </c>
      <c r="B589" s="105"/>
      <c r="C589" s="105"/>
      <c r="D589" s="105"/>
      <c r="E589" s="105"/>
      <c r="F589" s="105"/>
      <c r="G589" s="105"/>
      <c r="H589" s="105"/>
      <c r="I589" s="105"/>
      <c r="J589" s="105"/>
      <c r="K589" s="161">
        <v>0.18</v>
      </c>
      <c r="L589" s="215">
        <v>59656</v>
      </c>
      <c r="M589" s="162" t="s">
        <v>1222</v>
      </c>
      <c r="N589" s="111"/>
      <c r="O589" s="44" t="s">
        <v>1272</v>
      </c>
      <c r="P589" s="66">
        <f t="shared" si="28"/>
        <v>62638.799999999996</v>
      </c>
    </row>
    <row r="590" spans="1:16" ht="65.25" customHeight="1" x14ac:dyDescent="0.25">
      <c r="A590" s="105" t="s">
        <v>1226</v>
      </c>
      <c r="B590" s="105"/>
      <c r="C590" s="105"/>
      <c r="D590" s="105"/>
      <c r="E590" s="105"/>
      <c r="F590" s="105"/>
      <c r="G590" s="105"/>
      <c r="H590" s="105"/>
      <c r="I590" s="105"/>
      <c r="J590" s="105"/>
      <c r="K590" s="161" t="s">
        <v>14</v>
      </c>
      <c r="L590" s="215">
        <v>122196</v>
      </c>
      <c r="M590" s="162" t="s">
        <v>1227</v>
      </c>
      <c r="N590" s="115"/>
      <c r="O590" s="44" t="s">
        <v>1273</v>
      </c>
      <c r="P590" s="66">
        <f t="shared" si="28"/>
        <v>128305.8</v>
      </c>
    </row>
    <row r="591" spans="1:16" ht="66" customHeight="1" x14ac:dyDescent="0.25">
      <c r="A591" s="105" t="s">
        <v>1229</v>
      </c>
      <c r="B591" s="105"/>
      <c r="C591" s="105"/>
      <c r="D591" s="105"/>
      <c r="E591" s="105"/>
      <c r="F591" s="105"/>
      <c r="G591" s="105"/>
      <c r="H591" s="105"/>
      <c r="I591" s="105"/>
      <c r="J591" s="105"/>
      <c r="K591" s="161" t="s">
        <v>14</v>
      </c>
      <c r="L591" s="215">
        <v>125562</v>
      </c>
      <c r="M591" s="162" t="s">
        <v>1227</v>
      </c>
      <c r="N591" s="115"/>
      <c r="O591" s="44" t="s">
        <v>1274</v>
      </c>
      <c r="P591" s="66">
        <f t="shared" si="28"/>
        <v>131840.09999999998</v>
      </c>
    </row>
    <row r="592" spans="1:16" s="28" customFormat="1" ht="66" customHeight="1" x14ac:dyDescent="0.25">
      <c r="A592" s="180" t="s">
        <v>1231</v>
      </c>
      <c r="B592" s="180"/>
      <c r="C592" s="180"/>
      <c r="D592" s="180"/>
      <c r="E592" s="180"/>
      <c r="F592" s="180"/>
      <c r="G592" s="180"/>
      <c r="H592" s="180"/>
      <c r="I592" s="180"/>
      <c r="J592" s="180"/>
      <c r="K592" s="161" t="s">
        <v>14</v>
      </c>
      <c r="L592" s="215">
        <v>124086</v>
      </c>
      <c r="M592" s="162" t="s">
        <v>1227</v>
      </c>
      <c r="N592" s="122"/>
      <c r="O592" s="44" t="s">
        <v>1275</v>
      </c>
      <c r="P592" s="66">
        <f t="shared" si="28"/>
        <v>130290.29999999999</v>
      </c>
    </row>
    <row r="593" spans="1:16" ht="66" customHeight="1" x14ac:dyDescent="0.25">
      <c r="A593" s="180" t="s">
        <v>1233</v>
      </c>
      <c r="B593" s="180"/>
      <c r="C593" s="180"/>
      <c r="D593" s="180"/>
      <c r="E593" s="180"/>
      <c r="F593" s="180"/>
      <c r="G593" s="180"/>
      <c r="H593" s="180"/>
      <c r="I593" s="180"/>
      <c r="J593" s="180"/>
      <c r="K593" s="161" t="s">
        <v>14</v>
      </c>
      <c r="L593" s="215">
        <v>140250</v>
      </c>
      <c r="M593" s="162" t="s">
        <v>1234</v>
      </c>
      <c r="N593" s="122"/>
      <c r="O593" s="44" t="s">
        <v>1276</v>
      </c>
      <c r="P593" s="66">
        <f t="shared" si="28"/>
        <v>147262.5</v>
      </c>
    </row>
    <row r="594" spans="1:16" ht="66" customHeight="1" x14ac:dyDescent="0.25">
      <c r="A594" s="180" t="s">
        <v>1236</v>
      </c>
      <c r="B594" s="180"/>
      <c r="C594" s="180"/>
      <c r="D594" s="180"/>
      <c r="E594" s="180"/>
      <c r="F594" s="180"/>
      <c r="G594" s="180"/>
      <c r="H594" s="180"/>
      <c r="I594" s="180"/>
      <c r="J594" s="180"/>
      <c r="K594" s="161" t="s">
        <v>14</v>
      </c>
      <c r="L594" s="215">
        <v>146608</v>
      </c>
      <c r="M594" s="162" t="s">
        <v>1234</v>
      </c>
      <c r="N594" s="122"/>
      <c r="O594" s="44" t="s">
        <v>1277</v>
      </c>
      <c r="P594" s="66">
        <f t="shared" si="28"/>
        <v>153938.4</v>
      </c>
    </row>
    <row r="595" spans="1:16" ht="66" customHeight="1" x14ac:dyDescent="0.25">
      <c r="A595" s="180" t="s">
        <v>1238</v>
      </c>
      <c r="B595" s="180"/>
      <c r="C595" s="180"/>
      <c r="D595" s="180"/>
      <c r="E595" s="180"/>
      <c r="F595" s="180"/>
      <c r="G595" s="180"/>
      <c r="H595" s="180"/>
      <c r="I595" s="180"/>
      <c r="J595" s="180"/>
      <c r="K595" s="161" t="s">
        <v>14</v>
      </c>
      <c r="L595" s="215">
        <v>141662</v>
      </c>
      <c r="M595" s="162" t="s">
        <v>1234</v>
      </c>
      <c r="N595" s="122"/>
      <c r="O595" s="44" t="s">
        <v>1278</v>
      </c>
      <c r="P595" s="66">
        <f t="shared" si="28"/>
        <v>148745.09999999998</v>
      </c>
    </row>
    <row r="596" spans="1:16" ht="66" customHeight="1" x14ac:dyDescent="0.25">
      <c r="A596" s="180" t="s">
        <v>1240</v>
      </c>
      <c r="B596" s="180"/>
      <c r="C596" s="180"/>
      <c r="D596" s="180"/>
      <c r="E596" s="180"/>
      <c r="F596" s="180"/>
      <c r="G596" s="180"/>
      <c r="H596" s="180"/>
      <c r="I596" s="180"/>
      <c r="J596" s="180"/>
      <c r="K596" s="161" t="s">
        <v>14</v>
      </c>
      <c r="L596" s="215">
        <v>160498</v>
      </c>
      <c r="M596" s="162" t="s">
        <v>1241</v>
      </c>
      <c r="N596" s="122"/>
      <c r="O596" s="44" t="s">
        <v>1279</v>
      </c>
      <c r="P596" s="66">
        <f t="shared" si="28"/>
        <v>168522.9</v>
      </c>
    </row>
    <row r="597" spans="1:16" ht="66" customHeight="1" x14ac:dyDescent="0.25">
      <c r="A597" s="180" t="s">
        <v>1243</v>
      </c>
      <c r="B597" s="180"/>
      <c r="C597" s="180"/>
      <c r="D597" s="180"/>
      <c r="E597" s="180"/>
      <c r="F597" s="180"/>
      <c r="G597" s="180"/>
      <c r="H597" s="180"/>
      <c r="I597" s="180"/>
      <c r="J597" s="180"/>
      <c r="K597" s="161" t="s">
        <v>14</v>
      </c>
      <c r="L597" s="215">
        <v>169422</v>
      </c>
      <c r="M597" s="162" t="s">
        <v>1241</v>
      </c>
      <c r="N597" s="122"/>
      <c r="O597" s="44" t="s">
        <v>1280</v>
      </c>
      <c r="P597" s="66">
        <f t="shared" si="28"/>
        <v>177893.1</v>
      </c>
    </row>
    <row r="598" spans="1:16" ht="66" customHeight="1" x14ac:dyDescent="0.25">
      <c r="A598" s="180" t="s">
        <v>1245</v>
      </c>
      <c r="B598" s="180"/>
      <c r="C598" s="180"/>
      <c r="D598" s="180"/>
      <c r="E598" s="180"/>
      <c r="F598" s="180"/>
      <c r="G598" s="180"/>
      <c r="H598" s="180"/>
      <c r="I598" s="180"/>
      <c r="J598" s="180"/>
      <c r="K598" s="161" t="s">
        <v>14</v>
      </c>
      <c r="L598" s="215">
        <v>162878</v>
      </c>
      <c r="M598" s="162" t="s">
        <v>1241</v>
      </c>
      <c r="N598" s="122"/>
      <c r="O598" s="44" t="s">
        <v>1281</v>
      </c>
      <c r="P598" s="66">
        <f t="shared" si="28"/>
        <v>171021.9</v>
      </c>
    </row>
    <row r="599" spans="1:16" ht="66" customHeight="1" x14ac:dyDescent="0.25">
      <c r="A599" s="180" t="s">
        <v>1282</v>
      </c>
      <c r="B599" s="180"/>
      <c r="C599" s="180"/>
      <c r="D599" s="180"/>
      <c r="E599" s="180"/>
      <c r="F599" s="180"/>
      <c r="G599" s="180"/>
      <c r="H599" s="180"/>
      <c r="I599" s="180"/>
      <c r="J599" s="180"/>
      <c r="K599" s="161" t="s">
        <v>14</v>
      </c>
      <c r="L599" s="215">
        <v>156520</v>
      </c>
      <c r="M599" s="162" t="s">
        <v>1241</v>
      </c>
      <c r="N599" s="122"/>
      <c r="O599" s="44" t="s">
        <v>1283</v>
      </c>
      <c r="P599" s="66">
        <f t="shared" si="28"/>
        <v>164346</v>
      </c>
    </row>
    <row r="600" spans="1:16" ht="66" customHeight="1" x14ac:dyDescent="0.25">
      <c r="A600" s="180" t="s">
        <v>1284</v>
      </c>
      <c r="B600" s="180"/>
      <c r="C600" s="180"/>
      <c r="D600" s="180"/>
      <c r="E600" s="180"/>
      <c r="F600" s="180"/>
      <c r="G600" s="180"/>
      <c r="H600" s="180"/>
      <c r="I600" s="180"/>
      <c r="J600" s="180"/>
      <c r="K600" s="161" t="s">
        <v>14</v>
      </c>
      <c r="L600" s="215">
        <v>165258</v>
      </c>
      <c r="M600" s="162" t="s">
        <v>1241</v>
      </c>
      <c r="N600" s="122"/>
      <c r="O600" s="44" t="s">
        <v>1285</v>
      </c>
      <c r="P600" s="66">
        <f t="shared" si="28"/>
        <v>173520.9</v>
      </c>
    </row>
    <row r="601" spans="1:16" ht="66" customHeight="1" x14ac:dyDescent="0.25">
      <c r="A601" s="180" t="s">
        <v>1286</v>
      </c>
      <c r="B601" s="180"/>
      <c r="C601" s="180"/>
      <c r="D601" s="180"/>
      <c r="E601" s="180"/>
      <c r="F601" s="180"/>
      <c r="G601" s="180"/>
      <c r="H601" s="180"/>
      <c r="I601" s="180"/>
      <c r="J601" s="180"/>
      <c r="K601" s="161" t="s">
        <v>14</v>
      </c>
      <c r="L601" s="215">
        <v>158712</v>
      </c>
      <c r="M601" s="162" t="s">
        <v>1241</v>
      </c>
      <c r="N601" s="122"/>
      <c r="O601" s="44" t="s">
        <v>1287</v>
      </c>
      <c r="P601" s="66">
        <f t="shared" si="28"/>
        <v>166647.59999999998</v>
      </c>
    </row>
    <row r="602" spans="1:16" ht="66" customHeight="1" x14ac:dyDescent="0.25">
      <c r="A602" s="195" t="s">
        <v>1247</v>
      </c>
      <c r="B602" s="195"/>
      <c r="C602" s="195"/>
      <c r="D602" s="195"/>
      <c r="E602" s="195"/>
      <c r="F602" s="195"/>
      <c r="G602" s="195"/>
      <c r="H602" s="195"/>
      <c r="I602" s="195"/>
      <c r="J602" s="195"/>
      <c r="K602" s="195"/>
      <c r="L602" s="195"/>
      <c r="M602" s="195"/>
      <c r="N602" s="112"/>
      <c r="O602" s="43"/>
      <c r="P602" s="66"/>
    </row>
    <row r="603" spans="1:16" ht="66" customHeight="1" x14ac:dyDescent="0.25">
      <c r="A603" s="195" t="s">
        <v>1248</v>
      </c>
      <c r="B603" s="195"/>
      <c r="C603" s="195"/>
      <c r="D603" s="195"/>
      <c r="E603" s="195"/>
      <c r="F603" s="195"/>
      <c r="G603" s="195"/>
      <c r="H603" s="195"/>
      <c r="I603" s="195"/>
      <c r="J603" s="195"/>
      <c r="K603" s="195"/>
      <c r="L603" s="195"/>
      <c r="M603" s="195"/>
      <c r="N603" s="112"/>
      <c r="O603" s="43"/>
      <c r="P603" s="66"/>
    </row>
    <row r="604" spans="1:16" ht="15" customHeight="1" x14ac:dyDescent="0.25">
      <c r="A604" s="172" t="s">
        <v>1288</v>
      </c>
      <c r="B604" s="172"/>
      <c r="C604" s="172"/>
      <c r="D604" s="172"/>
      <c r="E604" s="172"/>
      <c r="F604" s="172"/>
      <c r="G604" s="172"/>
      <c r="H604" s="172"/>
      <c r="I604" s="172"/>
      <c r="J604" s="172"/>
      <c r="K604" s="172"/>
      <c r="L604" s="172"/>
      <c r="M604" s="171"/>
      <c r="N604" s="123"/>
      <c r="O604" s="46"/>
      <c r="P604" s="77"/>
    </row>
    <row r="605" spans="1:16" ht="15" customHeight="1" x14ac:dyDescent="0.25">
      <c r="A605" s="165" t="s">
        <v>973</v>
      </c>
      <c r="B605" s="165"/>
      <c r="C605" s="165"/>
      <c r="D605" s="165"/>
      <c r="E605" s="165"/>
      <c r="F605" s="165"/>
      <c r="G605" s="165"/>
      <c r="H605" s="165"/>
      <c r="I605" s="165"/>
      <c r="J605" s="165"/>
      <c r="K605" s="165"/>
      <c r="L605" s="165"/>
      <c r="M605" s="171"/>
      <c r="N605" s="113" t="s">
        <v>4</v>
      </c>
      <c r="O605" s="39" t="s">
        <v>5</v>
      </c>
      <c r="P605" s="77"/>
    </row>
    <row r="606" spans="1:16" ht="66" customHeight="1" x14ac:dyDescent="0.25">
      <c r="A606" s="105" t="s">
        <v>1289</v>
      </c>
      <c r="B606" s="105"/>
      <c r="C606" s="105"/>
      <c r="D606" s="105"/>
      <c r="E606" s="105"/>
      <c r="F606" s="105"/>
      <c r="G606" s="105"/>
      <c r="H606" s="105"/>
      <c r="I606" s="105"/>
      <c r="J606" s="105"/>
      <c r="K606" s="159">
        <v>0.18</v>
      </c>
      <c r="L606" s="215">
        <v>11724</v>
      </c>
      <c r="M606" s="160" t="s">
        <v>1290</v>
      </c>
      <c r="N606" s="111"/>
      <c r="O606" s="44" t="s">
        <v>1291</v>
      </c>
      <c r="P606" s="66">
        <f t="shared" ref="P606:P614" si="29">L606/100*105</f>
        <v>12310.199999999999</v>
      </c>
    </row>
    <row r="607" spans="1:16" ht="66" customHeight="1" x14ac:dyDescent="0.25">
      <c r="A607" s="105" t="s">
        <v>1292</v>
      </c>
      <c r="B607" s="105"/>
      <c r="C607" s="105"/>
      <c r="D607" s="105"/>
      <c r="E607" s="105"/>
      <c r="F607" s="105"/>
      <c r="G607" s="105"/>
      <c r="H607" s="105"/>
      <c r="I607" s="105"/>
      <c r="J607" s="105"/>
      <c r="K607" s="159">
        <v>0.18</v>
      </c>
      <c r="L607" s="215">
        <v>12622</v>
      </c>
      <c r="M607" s="160" t="s">
        <v>1290</v>
      </c>
      <c r="N607" s="111"/>
      <c r="O607" s="44" t="s">
        <v>1293</v>
      </c>
      <c r="P607" s="66">
        <f t="shared" si="29"/>
        <v>13253.1</v>
      </c>
    </row>
    <row r="608" spans="1:16" ht="66" customHeight="1" x14ac:dyDescent="0.25">
      <c r="A608" s="105" t="s">
        <v>1294</v>
      </c>
      <c r="B608" s="105"/>
      <c r="C608" s="105"/>
      <c r="D608" s="105"/>
      <c r="E608" s="105"/>
      <c r="F608" s="105"/>
      <c r="G608" s="105"/>
      <c r="H608" s="105"/>
      <c r="I608" s="105"/>
      <c r="J608" s="105"/>
      <c r="K608" s="159">
        <v>0.18</v>
      </c>
      <c r="L608" s="215">
        <v>12358</v>
      </c>
      <c r="M608" s="160" t="s">
        <v>1295</v>
      </c>
      <c r="N608" s="112"/>
      <c r="O608" s="44" t="s">
        <v>1296</v>
      </c>
      <c r="P608" s="66">
        <f t="shared" si="29"/>
        <v>12975.9</v>
      </c>
    </row>
    <row r="609" spans="1:16" ht="66" customHeight="1" x14ac:dyDescent="0.25">
      <c r="A609" s="105" t="s">
        <v>1297</v>
      </c>
      <c r="B609" s="105"/>
      <c r="C609" s="105"/>
      <c r="D609" s="105"/>
      <c r="E609" s="105"/>
      <c r="F609" s="105"/>
      <c r="G609" s="105"/>
      <c r="H609" s="105"/>
      <c r="I609" s="105"/>
      <c r="J609" s="105"/>
      <c r="K609" s="159">
        <v>0.18</v>
      </c>
      <c r="L609" s="215">
        <v>15034</v>
      </c>
      <c r="M609" s="160" t="s">
        <v>1290</v>
      </c>
      <c r="N609" s="111"/>
      <c r="O609" s="44" t="s">
        <v>1298</v>
      </c>
      <c r="P609" s="66">
        <f t="shared" si="29"/>
        <v>15785.7</v>
      </c>
    </row>
    <row r="610" spans="1:16" ht="66" customHeight="1" x14ac:dyDescent="0.25">
      <c r="A610" s="105" t="s">
        <v>1299</v>
      </c>
      <c r="B610" s="105"/>
      <c r="C610" s="105"/>
      <c r="D610" s="105"/>
      <c r="E610" s="105"/>
      <c r="F610" s="105"/>
      <c r="G610" s="105"/>
      <c r="H610" s="105"/>
      <c r="I610" s="105"/>
      <c r="J610" s="105"/>
      <c r="K610" s="159">
        <v>0.18</v>
      </c>
      <c r="L610" s="215">
        <v>13132</v>
      </c>
      <c r="M610" s="160" t="s">
        <v>1290</v>
      </c>
      <c r="N610" s="111"/>
      <c r="O610" s="44" t="s">
        <v>1300</v>
      </c>
      <c r="P610" s="66">
        <f t="shared" si="29"/>
        <v>13788.599999999999</v>
      </c>
    </row>
    <row r="611" spans="1:16" ht="66" customHeight="1" x14ac:dyDescent="0.25">
      <c r="A611" s="105" t="s">
        <v>1301</v>
      </c>
      <c r="B611" s="105"/>
      <c r="C611" s="105"/>
      <c r="D611" s="105"/>
      <c r="E611" s="105"/>
      <c r="F611" s="105"/>
      <c r="G611" s="105"/>
      <c r="H611" s="105"/>
      <c r="I611" s="105"/>
      <c r="J611" s="105"/>
      <c r="K611" s="159">
        <v>0.18</v>
      </c>
      <c r="L611" s="215">
        <v>14844</v>
      </c>
      <c r="M611" s="160" t="s">
        <v>1290</v>
      </c>
      <c r="N611" s="111"/>
      <c r="O611" s="44" t="s">
        <v>1302</v>
      </c>
      <c r="P611" s="66">
        <f t="shared" si="29"/>
        <v>15586.199999999999</v>
      </c>
    </row>
    <row r="612" spans="1:16" ht="66" customHeight="1" x14ac:dyDescent="0.25">
      <c r="A612" s="105" t="s">
        <v>1303</v>
      </c>
      <c r="B612" s="105"/>
      <c r="C612" s="105"/>
      <c r="D612" s="105"/>
      <c r="E612" s="105"/>
      <c r="F612" s="105"/>
      <c r="G612" s="105"/>
      <c r="H612" s="105"/>
      <c r="I612" s="105"/>
      <c r="J612" s="105"/>
      <c r="K612" s="159">
        <v>0.18</v>
      </c>
      <c r="L612" s="215">
        <v>13356</v>
      </c>
      <c r="M612" s="160" t="s">
        <v>1290</v>
      </c>
      <c r="N612" s="111"/>
      <c r="O612" s="44" t="s">
        <v>1304</v>
      </c>
      <c r="P612" s="66">
        <f t="shared" si="29"/>
        <v>14023.800000000001</v>
      </c>
    </row>
    <row r="613" spans="1:16" ht="66" customHeight="1" x14ac:dyDescent="0.25">
      <c r="A613" s="105" t="s">
        <v>1305</v>
      </c>
      <c r="B613" s="105"/>
      <c r="C613" s="105"/>
      <c r="D613" s="105"/>
      <c r="E613" s="105"/>
      <c r="F613" s="105"/>
      <c r="G613" s="105"/>
      <c r="H613" s="105"/>
      <c r="I613" s="105"/>
      <c r="J613" s="105"/>
      <c r="K613" s="159">
        <v>0.18</v>
      </c>
      <c r="L613" s="215">
        <v>17720</v>
      </c>
      <c r="M613" s="160" t="s">
        <v>1290</v>
      </c>
      <c r="N613" s="111"/>
      <c r="O613" s="44" t="s">
        <v>1306</v>
      </c>
      <c r="P613" s="66">
        <f t="shared" si="29"/>
        <v>18606</v>
      </c>
    </row>
    <row r="614" spans="1:16" ht="66" customHeight="1" x14ac:dyDescent="0.25">
      <c r="A614" s="105" t="s">
        <v>1307</v>
      </c>
      <c r="B614" s="105"/>
      <c r="C614" s="105"/>
      <c r="D614" s="105"/>
      <c r="E614" s="105"/>
      <c r="F614" s="105"/>
      <c r="G614" s="105"/>
      <c r="H614" s="105"/>
      <c r="I614" s="105"/>
      <c r="J614" s="105"/>
      <c r="K614" s="159">
        <v>0.18</v>
      </c>
      <c r="L614" s="215">
        <v>17656</v>
      </c>
      <c r="M614" s="160" t="s">
        <v>1290</v>
      </c>
      <c r="N614" s="111"/>
      <c r="O614" s="44" t="s">
        <v>1308</v>
      </c>
      <c r="P614" s="66">
        <f t="shared" si="29"/>
        <v>18538.8</v>
      </c>
    </row>
    <row r="615" spans="1:16" ht="15" customHeight="1" x14ac:dyDescent="0.25">
      <c r="A615" s="163"/>
      <c r="B615" s="163"/>
      <c r="C615" s="163"/>
      <c r="D615" s="163"/>
      <c r="E615" s="163"/>
      <c r="F615" s="163"/>
      <c r="G615" s="163"/>
      <c r="H615" s="163"/>
      <c r="I615" s="163"/>
      <c r="J615" s="163"/>
      <c r="K615" s="159"/>
      <c r="L615" s="227"/>
      <c r="M615" s="164"/>
      <c r="N615" s="112"/>
      <c r="O615" s="43"/>
      <c r="P615" s="64"/>
    </row>
    <row r="616" spans="1:16" ht="66" customHeight="1" x14ac:dyDescent="0.25">
      <c r="A616" s="165" t="s">
        <v>1065</v>
      </c>
      <c r="B616" s="165"/>
      <c r="C616" s="165"/>
      <c r="D616" s="165"/>
      <c r="E616" s="165"/>
      <c r="F616" s="165"/>
      <c r="G616" s="165"/>
      <c r="H616" s="165"/>
      <c r="I616" s="165"/>
      <c r="J616" s="165"/>
      <c r="K616" s="165"/>
      <c r="L616" s="165"/>
      <c r="M616" s="171"/>
      <c r="N616" s="113" t="s">
        <v>4</v>
      </c>
      <c r="O616" s="51" t="s">
        <v>5</v>
      </c>
      <c r="P616" s="72"/>
    </row>
    <row r="617" spans="1:16" ht="66" customHeight="1" x14ac:dyDescent="0.25">
      <c r="A617" s="105" t="s">
        <v>1309</v>
      </c>
      <c r="B617" s="105"/>
      <c r="C617" s="105"/>
      <c r="D617" s="105"/>
      <c r="E617" s="105"/>
      <c r="F617" s="105"/>
      <c r="G617" s="105"/>
      <c r="H617" s="105"/>
      <c r="I617" s="105"/>
      <c r="J617" s="105"/>
      <c r="K617" s="159">
        <v>0.18</v>
      </c>
      <c r="L617" s="215">
        <v>14544</v>
      </c>
      <c r="M617" s="160" t="s">
        <v>1310</v>
      </c>
      <c r="N617" s="111"/>
      <c r="O617" s="44" t="s">
        <v>1311</v>
      </c>
      <c r="P617" s="66">
        <f t="shared" ref="P617:P626" si="30">L617/100*105</f>
        <v>15271.199999999999</v>
      </c>
    </row>
    <row r="618" spans="1:16" ht="66" customHeight="1" x14ac:dyDescent="0.25">
      <c r="A618" s="105" t="s">
        <v>1312</v>
      </c>
      <c r="B618" s="105"/>
      <c r="C618" s="105"/>
      <c r="D618" s="105"/>
      <c r="E618" s="105"/>
      <c r="F618" s="105"/>
      <c r="G618" s="105"/>
      <c r="H618" s="105"/>
      <c r="I618" s="105"/>
      <c r="J618" s="105"/>
      <c r="K618" s="159">
        <v>0.18</v>
      </c>
      <c r="L618" s="215">
        <v>16848</v>
      </c>
      <c r="M618" s="160" t="s">
        <v>1310</v>
      </c>
      <c r="N618" s="111"/>
      <c r="O618" s="44" t="s">
        <v>1313</v>
      </c>
      <c r="P618" s="66">
        <f t="shared" si="30"/>
        <v>17690.399999999998</v>
      </c>
    </row>
    <row r="619" spans="1:16" ht="66" customHeight="1" x14ac:dyDescent="0.25">
      <c r="A619" s="105" t="s">
        <v>1314</v>
      </c>
      <c r="B619" s="105"/>
      <c r="C619" s="105"/>
      <c r="D619" s="105"/>
      <c r="E619" s="105"/>
      <c r="F619" s="105"/>
      <c r="G619" s="105"/>
      <c r="H619" s="105"/>
      <c r="I619" s="105"/>
      <c r="J619" s="105"/>
      <c r="K619" s="159">
        <v>0.18</v>
      </c>
      <c r="L619" s="215">
        <v>17096</v>
      </c>
      <c r="M619" s="160" t="s">
        <v>1315</v>
      </c>
      <c r="N619" s="112"/>
      <c r="O619" s="44" t="s">
        <v>1316</v>
      </c>
      <c r="P619" s="66">
        <f t="shared" si="30"/>
        <v>17950.8</v>
      </c>
    </row>
    <row r="620" spans="1:16" ht="66" customHeight="1" x14ac:dyDescent="0.25">
      <c r="A620" s="105" t="s">
        <v>1317</v>
      </c>
      <c r="B620" s="105"/>
      <c r="C620" s="105"/>
      <c r="D620" s="105"/>
      <c r="E620" s="105"/>
      <c r="F620" s="105"/>
      <c r="G620" s="105"/>
      <c r="H620" s="105"/>
      <c r="I620" s="105"/>
      <c r="J620" s="105"/>
      <c r="K620" s="159">
        <v>0.18</v>
      </c>
      <c r="L620" s="215">
        <v>24678</v>
      </c>
      <c r="M620" s="160" t="s">
        <v>1318</v>
      </c>
      <c r="N620" s="112"/>
      <c r="O620" s="44" t="s">
        <v>1319</v>
      </c>
      <c r="P620" s="66">
        <f t="shared" si="30"/>
        <v>25911.9</v>
      </c>
    </row>
    <row r="621" spans="1:16" ht="66" customHeight="1" x14ac:dyDescent="0.25">
      <c r="A621" s="105" t="s">
        <v>1320</v>
      </c>
      <c r="B621" s="105"/>
      <c r="C621" s="105"/>
      <c r="D621" s="105"/>
      <c r="E621" s="105"/>
      <c r="F621" s="105"/>
      <c r="G621" s="105"/>
      <c r="H621" s="105"/>
      <c r="I621" s="105"/>
      <c r="J621" s="105"/>
      <c r="K621" s="159">
        <v>0.18</v>
      </c>
      <c r="L621" s="215">
        <v>22154</v>
      </c>
      <c r="M621" s="160" t="s">
        <v>1310</v>
      </c>
      <c r="N621" s="111"/>
      <c r="O621" s="44" t="s">
        <v>1321</v>
      </c>
      <c r="P621" s="66">
        <f t="shared" si="30"/>
        <v>23261.7</v>
      </c>
    </row>
    <row r="622" spans="1:16" ht="66" customHeight="1" x14ac:dyDescent="0.25">
      <c r="A622" s="105" t="s">
        <v>1322</v>
      </c>
      <c r="B622" s="105"/>
      <c r="C622" s="105"/>
      <c r="D622" s="105"/>
      <c r="E622" s="105"/>
      <c r="F622" s="105"/>
      <c r="G622" s="105"/>
      <c r="H622" s="105"/>
      <c r="I622" s="105"/>
      <c r="J622" s="105"/>
      <c r="K622" s="159">
        <v>0.18</v>
      </c>
      <c r="L622" s="215">
        <v>17896</v>
      </c>
      <c r="M622" s="160" t="s">
        <v>1310</v>
      </c>
      <c r="N622" s="111"/>
      <c r="O622" s="44" t="s">
        <v>1323</v>
      </c>
      <c r="P622" s="66">
        <f t="shared" si="30"/>
        <v>18790.8</v>
      </c>
    </row>
    <row r="623" spans="1:16" ht="66" customHeight="1" x14ac:dyDescent="0.25">
      <c r="A623" s="105" t="s">
        <v>1324</v>
      </c>
      <c r="B623" s="105"/>
      <c r="C623" s="105"/>
      <c r="D623" s="105"/>
      <c r="E623" s="105"/>
      <c r="F623" s="105"/>
      <c r="G623" s="105"/>
      <c r="H623" s="105"/>
      <c r="I623" s="105"/>
      <c r="J623" s="105"/>
      <c r="K623" s="159">
        <v>0.18</v>
      </c>
      <c r="L623" s="215">
        <v>22242</v>
      </c>
      <c r="M623" s="160" t="s">
        <v>1310</v>
      </c>
      <c r="N623" s="111"/>
      <c r="O623" s="44" t="s">
        <v>1325</v>
      </c>
      <c r="P623" s="66">
        <f t="shared" si="30"/>
        <v>23354.1</v>
      </c>
    </row>
    <row r="624" spans="1:16" ht="66" customHeight="1" x14ac:dyDescent="0.25">
      <c r="A624" s="105" t="s">
        <v>1326</v>
      </c>
      <c r="B624" s="105"/>
      <c r="C624" s="105"/>
      <c r="D624" s="105"/>
      <c r="E624" s="105"/>
      <c r="F624" s="105"/>
      <c r="G624" s="105"/>
      <c r="H624" s="105"/>
      <c r="I624" s="105"/>
      <c r="J624" s="105"/>
      <c r="K624" s="159">
        <v>0.18</v>
      </c>
      <c r="L624" s="215">
        <v>20234</v>
      </c>
      <c r="M624" s="160" t="s">
        <v>1310</v>
      </c>
      <c r="N624" s="111"/>
      <c r="O624" s="44" t="s">
        <v>1327</v>
      </c>
      <c r="P624" s="66">
        <f t="shared" si="30"/>
        <v>21245.7</v>
      </c>
    </row>
    <row r="625" spans="1:16" ht="66" customHeight="1" x14ac:dyDescent="0.25">
      <c r="A625" s="105" t="s">
        <v>1328</v>
      </c>
      <c r="B625" s="105"/>
      <c r="C625" s="105"/>
      <c r="D625" s="105"/>
      <c r="E625" s="105"/>
      <c r="F625" s="105"/>
      <c r="G625" s="105"/>
      <c r="H625" s="105"/>
      <c r="I625" s="105"/>
      <c r="J625" s="105"/>
      <c r="K625" s="159">
        <v>0.18</v>
      </c>
      <c r="L625" s="215">
        <v>25674</v>
      </c>
      <c r="M625" s="160" t="s">
        <v>1310</v>
      </c>
      <c r="N625" s="111"/>
      <c r="O625" s="44" t="s">
        <v>1329</v>
      </c>
      <c r="P625" s="66">
        <f t="shared" si="30"/>
        <v>26957.7</v>
      </c>
    </row>
    <row r="626" spans="1:16" ht="66" customHeight="1" x14ac:dyDescent="0.25">
      <c r="A626" s="105" t="s">
        <v>1330</v>
      </c>
      <c r="B626" s="105"/>
      <c r="C626" s="105"/>
      <c r="D626" s="105"/>
      <c r="E626" s="105"/>
      <c r="F626" s="105"/>
      <c r="G626" s="105"/>
      <c r="H626" s="105"/>
      <c r="I626" s="105"/>
      <c r="J626" s="105"/>
      <c r="K626" s="159">
        <v>0.18</v>
      </c>
      <c r="L626" s="215">
        <v>27452</v>
      </c>
      <c r="M626" s="160" t="s">
        <v>1310</v>
      </c>
      <c r="N626" s="111"/>
      <c r="O626" s="44" t="s">
        <v>1331</v>
      </c>
      <c r="P626" s="66">
        <f t="shared" si="30"/>
        <v>28824.6</v>
      </c>
    </row>
    <row r="627" spans="1:16" ht="15" customHeight="1" x14ac:dyDescent="0.25">
      <c r="A627" s="163"/>
      <c r="B627" s="163"/>
      <c r="C627" s="163"/>
      <c r="D627" s="163"/>
      <c r="E627" s="163"/>
      <c r="F627" s="163"/>
      <c r="G627" s="163"/>
      <c r="H627" s="163"/>
      <c r="I627" s="163"/>
      <c r="J627" s="163"/>
      <c r="K627" s="159"/>
      <c r="L627" s="227"/>
      <c r="M627" s="164"/>
      <c r="N627" s="112"/>
      <c r="O627" s="43"/>
      <c r="P627" s="64"/>
    </row>
    <row r="628" spans="1:16" s="32" customFormat="1" ht="66" customHeight="1" x14ac:dyDescent="0.25">
      <c r="A628" s="172" t="s">
        <v>1332</v>
      </c>
      <c r="B628" s="172"/>
      <c r="C628" s="172"/>
      <c r="D628" s="172"/>
      <c r="E628" s="172"/>
      <c r="F628" s="172"/>
      <c r="G628" s="172"/>
      <c r="H628" s="172"/>
      <c r="I628" s="172"/>
      <c r="J628" s="172"/>
      <c r="K628" s="172"/>
      <c r="L628" s="172"/>
      <c r="M628" s="171" t="s">
        <v>1333</v>
      </c>
      <c r="N628" s="127" t="s">
        <v>4</v>
      </c>
      <c r="O628" s="56" t="s">
        <v>5</v>
      </c>
      <c r="P628" s="85"/>
    </row>
    <row r="629" spans="1:16" s="32" customFormat="1" ht="66" customHeight="1" x14ac:dyDescent="0.25">
      <c r="A629" s="105" t="s">
        <v>1334</v>
      </c>
      <c r="B629" s="105"/>
      <c r="C629" s="105"/>
      <c r="D629" s="105"/>
      <c r="E629" s="105"/>
      <c r="F629" s="105"/>
      <c r="G629" s="105"/>
      <c r="H629" s="105"/>
      <c r="I629" s="105"/>
      <c r="J629" s="105"/>
      <c r="K629" s="159">
        <v>0.18</v>
      </c>
      <c r="L629" s="215">
        <v>5738</v>
      </c>
      <c r="M629" s="160" t="s">
        <v>1335</v>
      </c>
      <c r="N629" s="122"/>
      <c r="O629" s="84" t="s">
        <v>1336</v>
      </c>
      <c r="P629" s="86">
        <f t="shared" ref="P629:P634" si="31">L629/100*105</f>
        <v>6024.9000000000005</v>
      </c>
    </row>
    <row r="630" spans="1:16" s="32" customFormat="1" ht="65.25" customHeight="1" x14ac:dyDescent="0.25">
      <c r="A630" s="105" t="s">
        <v>1337</v>
      </c>
      <c r="B630" s="105"/>
      <c r="C630" s="105"/>
      <c r="D630" s="105"/>
      <c r="E630" s="105"/>
      <c r="F630" s="105"/>
      <c r="G630" s="105"/>
      <c r="H630" s="105"/>
      <c r="I630" s="105"/>
      <c r="J630" s="105"/>
      <c r="K630" s="159">
        <v>0.18</v>
      </c>
      <c r="L630" s="215">
        <v>5804</v>
      </c>
      <c r="M630" s="160" t="s">
        <v>1335</v>
      </c>
      <c r="N630" s="122"/>
      <c r="O630" s="84" t="s">
        <v>1338</v>
      </c>
      <c r="P630" s="86">
        <f t="shared" si="31"/>
        <v>6094.2</v>
      </c>
    </row>
    <row r="631" spans="1:16" s="32" customFormat="1" ht="65.25" customHeight="1" x14ac:dyDescent="0.25">
      <c r="A631" s="105" t="s">
        <v>1339</v>
      </c>
      <c r="B631" s="105"/>
      <c r="C631" s="105"/>
      <c r="D631" s="105"/>
      <c r="E631" s="105"/>
      <c r="F631" s="105"/>
      <c r="G631" s="105"/>
      <c r="H631" s="105"/>
      <c r="I631" s="105"/>
      <c r="J631" s="105"/>
      <c r="K631" s="159">
        <v>0.18</v>
      </c>
      <c r="L631" s="215">
        <v>6400</v>
      </c>
      <c r="M631" s="160" t="s">
        <v>1335</v>
      </c>
      <c r="N631" s="122"/>
      <c r="O631" s="84" t="s">
        <v>1340</v>
      </c>
      <c r="P631" s="86">
        <f t="shared" si="31"/>
        <v>6720</v>
      </c>
    </row>
    <row r="632" spans="1:16" s="32" customFormat="1" ht="65.25" customHeight="1" x14ac:dyDescent="0.25">
      <c r="A632" s="105" t="s">
        <v>1341</v>
      </c>
      <c r="B632" s="105"/>
      <c r="C632" s="105"/>
      <c r="D632" s="105"/>
      <c r="E632" s="105"/>
      <c r="F632" s="105"/>
      <c r="G632" s="105"/>
      <c r="H632" s="105"/>
      <c r="I632" s="105"/>
      <c r="J632" s="105"/>
      <c r="K632" s="159">
        <v>0.18</v>
      </c>
      <c r="L632" s="215">
        <v>6884</v>
      </c>
      <c r="M632" s="160" t="s">
        <v>1342</v>
      </c>
      <c r="N632" s="122"/>
      <c r="O632" s="84" t="s">
        <v>1343</v>
      </c>
      <c r="P632" s="86">
        <f t="shared" si="31"/>
        <v>7228.2000000000007</v>
      </c>
    </row>
    <row r="633" spans="1:16" s="32" customFormat="1" ht="65.25" customHeight="1" x14ac:dyDescent="0.25">
      <c r="A633" s="105" t="s">
        <v>1344</v>
      </c>
      <c r="B633" s="105"/>
      <c r="C633" s="105"/>
      <c r="D633" s="105"/>
      <c r="E633" s="105"/>
      <c r="F633" s="105"/>
      <c r="G633" s="105"/>
      <c r="H633" s="105"/>
      <c r="I633" s="105"/>
      <c r="J633" s="105"/>
      <c r="K633" s="159">
        <v>0.18</v>
      </c>
      <c r="L633" s="215">
        <v>14752</v>
      </c>
      <c r="M633" s="160" t="s">
        <v>1342</v>
      </c>
      <c r="N633" s="122"/>
      <c r="O633" s="84" t="s">
        <v>1345</v>
      </c>
      <c r="P633" s="86">
        <f t="shared" si="31"/>
        <v>15489.6</v>
      </c>
    </row>
    <row r="634" spans="1:16" s="32" customFormat="1" ht="65.25" customHeight="1" x14ac:dyDescent="0.25">
      <c r="A634" s="105" t="s">
        <v>1346</v>
      </c>
      <c r="B634" s="105"/>
      <c r="C634" s="105"/>
      <c r="D634" s="105"/>
      <c r="E634" s="105"/>
      <c r="F634" s="105"/>
      <c r="G634" s="105"/>
      <c r="H634" s="105"/>
      <c r="I634" s="105"/>
      <c r="J634" s="105"/>
      <c r="K634" s="159">
        <v>0.18</v>
      </c>
      <c r="L634" s="215">
        <v>8580</v>
      </c>
      <c r="M634" s="160" t="s">
        <v>1342</v>
      </c>
      <c r="N634" s="122"/>
      <c r="O634" s="84" t="s">
        <v>1347</v>
      </c>
      <c r="P634" s="86">
        <f t="shared" si="31"/>
        <v>9009</v>
      </c>
    </row>
    <row r="635" spans="1:16" s="32" customFormat="1" ht="65.25" customHeight="1" x14ac:dyDescent="0.25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59"/>
      <c r="L635" s="233"/>
      <c r="M635" s="164"/>
      <c r="N635" s="112"/>
      <c r="O635" s="43"/>
      <c r="P635" s="64"/>
    </row>
    <row r="636" spans="1:16" ht="66" customHeight="1" x14ac:dyDescent="0.25">
      <c r="A636" s="172" t="s">
        <v>1348</v>
      </c>
      <c r="B636" s="172"/>
      <c r="C636" s="172"/>
      <c r="D636" s="172"/>
      <c r="E636" s="172"/>
      <c r="F636" s="172"/>
      <c r="G636" s="172"/>
      <c r="H636" s="172"/>
      <c r="I636" s="172"/>
      <c r="J636" s="172"/>
      <c r="K636" s="172"/>
      <c r="L636" s="172"/>
      <c r="M636" s="171" t="s">
        <v>1333</v>
      </c>
      <c r="N636" s="127" t="s">
        <v>4</v>
      </c>
      <c r="O636" s="39" t="s">
        <v>5</v>
      </c>
      <c r="P636" s="63"/>
    </row>
    <row r="637" spans="1:16" ht="66" customHeight="1" x14ac:dyDescent="0.25">
      <c r="A637" s="105" t="s">
        <v>1349</v>
      </c>
      <c r="B637" s="105"/>
      <c r="C637" s="105"/>
      <c r="D637" s="105"/>
      <c r="E637" s="105"/>
      <c r="F637" s="105"/>
      <c r="G637" s="105"/>
      <c r="H637" s="105"/>
      <c r="I637" s="105"/>
      <c r="J637" s="105"/>
      <c r="K637" s="161">
        <v>0.18</v>
      </c>
      <c r="L637" s="215">
        <v>7482</v>
      </c>
      <c r="M637" s="160" t="s">
        <v>1350</v>
      </c>
      <c r="N637" s="112"/>
      <c r="O637" s="44" t="s">
        <v>1351</v>
      </c>
      <c r="P637" s="66">
        <f t="shared" ref="P637:P653" si="32">L637/100*105</f>
        <v>7856.0999999999995</v>
      </c>
    </row>
    <row r="638" spans="1:16" ht="66" customHeight="1" x14ac:dyDescent="0.25">
      <c r="A638" s="105" t="s">
        <v>1352</v>
      </c>
      <c r="B638" s="105"/>
      <c r="C638" s="105"/>
      <c r="D638" s="105"/>
      <c r="E638" s="105"/>
      <c r="F638" s="105"/>
      <c r="G638" s="105"/>
      <c r="H638" s="105"/>
      <c r="I638" s="105"/>
      <c r="J638" s="105"/>
      <c r="K638" s="161">
        <v>0.18</v>
      </c>
      <c r="L638" s="215">
        <v>7976</v>
      </c>
      <c r="M638" s="160" t="s">
        <v>1350</v>
      </c>
      <c r="N638" s="111"/>
      <c r="O638" s="44" t="s">
        <v>1353</v>
      </c>
      <c r="P638" s="66">
        <f t="shared" si="32"/>
        <v>8374.8000000000011</v>
      </c>
    </row>
    <row r="639" spans="1:16" ht="66" customHeight="1" x14ac:dyDescent="0.25">
      <c r="A639" s="105" t="s">
        <v>1354</v>
      </c>
      <c r="B639" s="105"/>
      <c r="C639" s="105"/>
      <c r="D639" s="105"/>
      <c r="E639" s="105"/>
      <c r="F639" s="105"/>
      <c r="G639" s="105"/>
      <c r="H639" s="105"/>
      <c r="I639" s="105"/>
      <c r="J639" s="105"/>
      <c r="K639" s="161">
        <v>0.18</v>
      </c>
      <c r="L639" s="215">
        <v>8836</v>
      </c>
      <c r="M639" s="160" t="s">
        <v>1350</v>
      </c>
      <c r="N639" s="111"/>
      <c r="O639" s="44" t="s">
        <v>1355</v>
      </c>
      <c r="P639" s="66">
        <f t="shared" si="32"/>
        <v>9277.7999999999993</v>
      </c>
    </row>
    <row r="640" spans="1:16" ht="66" customHeight="1" x14ac:dyDescent="0.25">
      <c r="A640" s="105" t="s">
        <v>1356</v>
      </c>
      <c r="B640" s="105"/>
      <c r="C640" s="105"/>
      <c r="D640" s="105"/>
      <c r="E640" s="105"/>
      <c r="F640" s="105"/>
      <c r="G640" s="105"/>
      <c r="H640" s="105"/>
      <c r="I640" s="105"/>
      <c r="J640" s="105"/>
      <c r="K640" s="161">
        <v>0.18</v>
      </c>
      <c r="L640" s="215">
        <v>9238</v>
      </c>
      <c r="M640" s="160" t="s">
        <v>1350</v>
      </c>
      <c r="N640" s="112"/>
      <c r="O640" s="44" t="s">
        <v>1357</v>
      </c>
      <c r="P640" s="66">
        <f t="shared" si="32"/>
        <v>9699.9</v>
      </c>
    </row>
    <row r="641" spans="1:16" ht="66" customHeight="1" x14ac:dyDescent="0.25">
      <c r="A641" s="105" t="s">
        <v>1358</v>
      </c>
      <c r="B641" s="105"/>
      <c r="C641" s="105"/>
      <c r="D641" s="105"/>
      <c r="E641" s="105"/>
      <c r="F641" s="105"/>
      <c r="G641" s="105"/>
      <c r="H641" s="105"/>
      <c r="I641" s="105"/>
      <c r="J641" s="105"/>
      <c r="K641" s="161">
        <v>0.18</v>
      </c>
      <c r="L641" s="215">
        <v>9768</v>
      </c>
      <c r="M641" s="160" t="s">
        <v>1350</v>
      </c>
      <c r="N641" s="111"/>
      <c r="O641" s="44" t="s">
        <v>1359</v>
      </c>
      <c r="P641" s="66">
        <f t="shared" si="32"/>
        <v>10256.400000000001</v>
      </c>
    </row>
    <row r="642" spans="1:16" ht="66" customHeight="1" x14ac:dyDescent="0.25">
      <c r="A642" s="105" t="s">
        <v>1360</v>
      </c>
      <c r="B642" s="105"/>
      <c r="C642" s="105"/>
      <c r="D642" s="105"/>
      <c r="E642" s="105"/>
      <c r="F642" s="105"/>
      <c r="G642" s="105"/>
      <c r="H642" s="105"/>
      <c r="I642" s="105"/>
      <c r="J642" s="105"/>
      <c r="K642" s="161">
        <v>0.18</v>
      </c>
      <c r="L642" s="215">
        <v>9398</v>
      </c>
      <c r="M642" s="160" t="s">
        <v>1350</v>
      </c>
      <c r="N642" s="112"/>
      <c r="O642" s="44" t="s">
        <v>1361</v>
      </c>
      <c r="P642" s="66">
        <f t="shared" si="32"/>
        <v>9867.9</v>
      </c>
    </row>
    <row r="643" spans="1:16" ht="66" customHeight="1" x14ac:dyDescent="0.25">
      <c r="A643" s="105" t="s">
        <v>1362</v>
      </c>
      <c r="B643" s="105"/>
      <c r="C643" s="105"/>
      <c r="D643" s="105"/>
      <c r="E643" s="105"/>
      <c r="F643" s="105"/>
      <c r="G643" s="105"/>
      <c r="H643" s="105"/>
      <c r="I643" s="105"/>
      <c r="J643" s="105"/>
      <c r="K643" s="161">
        <v>0.18</v>
      </c>
      <c r="L643" s="215">
        <v>9680</v>
      </c>
      <c r="M643" s="160" t="s">
        <v>1350</v>
      </c>
      <c r="N643" s="111"/>
      <c r="O643" s="44" t="s">
        <v>1363</v>
      </c>
      <c r="P643" s="66">
        <f t="shared" si="32"/>
        <v>10164</v>
      </c>
    </row>
    <row r="644" spans="1:16" ht="66" customHeight="1" x14ac:dyDescent="0.25">
      <c r="A644" s="105" t="s">
        <v>1364</v>
      </c>
      <c r="B644" s="105"/>
      <c r="C644" s="105"/>
      <c r="D644" s="105"/>
      <c r="E644" s="105"/>
      <c r="F644" s="105"/>
      <c r="G644" s="105"/>
      <c r="H644" s="105"/>
      <c r="I644" s="105"/>
      <c r="J644" s="105"/>
      <c r="K644" s="161">
        <v>0.18</v>
      </c>
      <c r="L644" s="215">
        <v>8608</v>
      </c>
      <c r="M644" s="160" t="s">
        <v>1350</v>
      </c>
      <c r="N644" s="112"/>
      <c r="O644" s="44" t="s">
        <v>1365</v>
      </c>
      <c r="P644" s="66">
        <f t="shared" si="32"/>
        <v>9038.4</v>
      </c>
    </row>
    <row r="645" spans="1:16" ht="66" customHeight="1" x14ac:dyDescent="0.25">
      <c r="A645" s="105" t="s">
        <v>1366</v>
      </c>
      <c r="B645" s="105"/>
      <c r="C645" s="105"/>
      <c r="D645" s="105"/>
      <c r="E645" s="105"/>
      <c r="F645" s="105"/>
      <c r="G645" s="105"/>
      <c r="H645" s="105"/>
      <c r="I645" s="105"/>
      <c r="J645" s="105"/>
      <c r="K645" s="161">
        <v>0.18</v>
      </c>
      <c r="L645" s="215">
        <v>9006</v>
      </c>
      <c r="M645" s="160" t="s">
        <v>1350</v>
      </c>
      <c r="N645" s="111"/>
      <c r="O645" s="44" t="s">
        <v>1367</v>
      </c>
      <c r="P645" s="66">
        <f t="shared" si="32"/>
        <v>9456.3000000000011</v>
      </c>
    </row>
    <row r="646" spans="1:16" ht="66" customHeight="1" x14ac:dyDescent="0.25">
      <c r="A646" s="105" t="s">
        <v>1368</v>
      </c>
      <c r="B646" s="105"/>
      <c r="C646" s="105"/>
      <c r="D646" s="105"/>
      <c r="E646" s="105"/>
      <c r="F646" s="105"/>
      <c r="G646" s="105"/>
      <c r="H646" s="105"/>
      <c r="I646" s="105"/>
      <c r="J646" s="105"/>
      <c r="K646" s="161">
        <v>0.18</v>
      </c>
      <c r="L646" s="215">
        <v>10114</v>
      </c>
      <c r="M646" s="160" t="s">
        <v>1350</v>
      </c>
      <c r="N646" s="111"/>
      <c r="O646" s="44" t="s">
        <v>1369</v>
      </c>
      <c r="P646" s="66">
        <f t="shared" si="32"/>
        <v>10619.7</v>
      </c>
    </row>
    <row r="647" spans="1:16" ht="66" customHeight="1" x14ac:dyDescent="0.25">
      <c r="A647" s="105" t="s">
        <v>1370</v>
      </c>
      <c r="B647" s="105"/>
      <c r="C647" s="105"/>
      <c r="D647" s="105"/>
      <c r="E647" s="105"/>
      <c r="F647" s="105"/>
      <c r="G647" s="105"/>
      <c r="H647" s="105"/>
      <c r="I647" s="105"/>
      <c r="J647" s="105"/>
      <c r="K647" s="161">
        <v>0.18</v>
      </c>
      <c r="L647" s="215">
        <v>10510</v>
      </c>
      <c r="M647" s="160" t="s">
        <v>1350</v>
      </c>
      <c r="N647" s="112"/>
      <c r="O647" s="44" t="s">
        <v>1371</v>
      </c>
      <c r="P647" s="66">
        <f t="shared" si="32"/>
        <v>11035.5</v>
      </c>
    </row>
    <row r="648" spans="1:16" ht="66" customHeight="1" x14ac:dyDescent="0.25">
      <c r="A648" s="105" t="s">
        <v>1372</v>
      </c>
      <c r="B648" s="105"/>
      <c r="C648" s="105"/>
      <c r="D648" s="105"/>
      <c r="E648" s="105"/>
      <c r="F648" s="105"/>
      <c r="G648" s="105"/>
      <c r="H648" s="105"/>
      <c r="I648" s="105"/>
      <c r="J648" s="105"/>
      <c r="K648" s="161">
        <v>0.18</v>
      </c>
      <c r="L648" s="215">
        <v>11570</v>
      </c>
      <c r="M648" s="160" t="s">
        <v>1350</v>
      </c>
      <c r="N648" s="112"/>
      <c r="O648" s="44" t="s">
        <v>1373</v>
      </c>
      <c r="P648" s="66">
        <f t="shared" si="32"/>
        <v>12148.5</v>
      </c>
    </row>
    <row r="649" spans="1:16" ht="66" customHeight="1" x14ac:dyDescent="0.25">
      <c r="A649" s="105" t="s">
        <v>1374</v>
      </c>
      <c r="B649" s="105"/>
      <c r="C649" s="105"/>
      <c r="D649" s="105"/>
      <c r="E649" s="105"/>
      <c r="F649" s="105"/>
      <c r="G649" s="105"/>
      <c r="H649" s="105"/>
      <c r="I649" s="105"/>
      <c r="J649" s="105"/>
      <c r="K649" s="161">
        <v>0.18</v>
      </c>
      <c r="L649" s="215">
        <v>11966</v>
      </c>
      <c r="M649" s="160" t="s">
        <v>1350</v>
      </c>
      <c r="N649" s="111"/>
      <c r="O649" s="44" t="s">
        <v>1375</v>
      </c>
      <c r="P649" s="66">
        <f t="shared" si="32"/>
        <v>12564.3</v>
      </c>
    </row>
    <row r="650" spans="1:16" ht="66" customHeight="1" x14ac:dyDescent="0.25">
      <c r="A650" s="105" t="s">
        <v>1376</v>
      </c>
      <c r="B650" s="105"/>
      <c r="C650" s="105"/>
      <c r="D650" s="105"/>
      <c r="E650" s="105"/>
      <c r="F650" s="105"/>
      <c r="G650" s="105"/>
      <c r="H650" s="105"/>
      <c r="I650" s="105"/>
      <c r="J650" s="105"/>
      <c r="K650" s="161">
        <v>0.18</v>
      </c>
      <c r="L650" s="215">
        <v>16512</v>
      </c>
      <c r="M650" s="160" t="s">
        <v>1350</v>
      </c>
      <c r="N650" s="112"/>
      <c r="O650" s="44" t="s">
        <v>1377</v>
      </c>
      <c r="P650" s="66">
        <f t="shared" si="32"/>
        <v>17337.600000000002</v>
      </c>
    </row>
    <row r="651" spans="1:16" ht="66" customHeight="1" x14ac:dyDescent="0.25">
      <c r="A651" s="105" t="s">
        <v>1378</v>
      </c>
      <c r="B651" s="105"/>
      <c r="C651" s="105"/>
      <c r="D651" s="105"/>
      <c r="E651" s="105"/>
      <c r="F651" s="105"/>
      <c r="G651" s="105"/>
      <c r="H651" s="105"/>
      <c r="I651" s="105"/>
      <c r="J651" s="105"/>
      <c r="K651" s="161">
        <v>0.18</v>
      </c>
      <c r="L651" s="215">
        <v>12162</v>
      </c>
      <c r="M651" s="160" t="s">
        <v>1350</v>
      </c>
      <c r="N651" s="111"/>
      <c r="O651" s="44" t="s">
        <v>1379</v>
      </c>
      <c r="P651" s="66">
        <f t="shared" si="32"/>
        <v>12770.1</v>
      </c>
    </row>
    <row r="652" spans="1:16" ht="66" customHeight="1" x14ac:dyDescent="0.25">
      <c r="A652" s="105" t="s">
        <v>1380</v>
      </c>
      <c r="B652" s="105"/>
      <c r="C652" s="105"/>
      <c r="D652" s="105"/>
      <c r="E652" s="105"/>
      <c r="F652" s="105"/>
      <c r="G652" s="105"/>
      <c r="H652" s="105"/>
      <c r="I652" s="105"/>
      <c r="J652" s="105"/>
      <c r="K652" s="161">
        <v>0.18</v>
      </c>
      <c r="L652" s="215">
        <v>13404</v>
      </c>
      <c r="M652" s="160" t="s">
        <v>1350</v>
      </c>
      <c r="N652" s="112"/>
      <c r="O652" s="44" t="s">
        <v>1381</v>
      </c>
      <c r="P652" s="66">
        <f t="shared" si="32"/>
        <v>14074.199999999999</v>
      </c>
    </row>
    <row r="653" spans="1:16" ht="66" customHeight="1" x14ac:dyDescent="0.25">
      <c r="A653" s="105" t="s">
        <v>1382</v>
      </c>
      <c r="B653" s="105"/>
      <c r="C653" s="105"/>
      <c r="D653" s="105"/>
      <c r="E653" s="105"/>
      <c r="F653" s="105"/>
      <c r="G653" s="105"/>
      <c r="H653" s="105"/>
      <c r="I653" s="105"/>
      <c r="J653" s="105"/>
      <c r="K653" s="161">
        <v>0.18</v>
      </c>
      <c r="L653" s="215">
        <v>13808</v>
      </c>
      <c r="M653" s="160" t="s">
        <v>1350</v>
      </c>
      <c r="N653" s="112"/>
      <c r="O653" s="44" t="s">
        <v>1383</v>
      </c>
      <c r="P653" s="66">
        <f t="shared" si="32"/>
        <v>14498.400000000001</v>
      </c>
    </row>
    <row r="654" spans="1:16" ht="66" customHeight="1" x14ac:dyDescent="0.25">
      <c r="A654" s="197"/>
      <c r="B654" s="197"/>
      <c r="C654" s="197"/>
      <c r="D654" s="197"/>
      <c r="E654" s="197"/>
      <c r="F654" s="197"/>
      <c r="G654" s="197"/>
      <c r="H654" s="197"/>
      <c r="I654" s="197"/>
      <c r="J654" s="197"/>
      <c r="K654" s="161"/>
      <c r="L654" s="230"/>
      <c r="M654" s="164"/>
      <c r="N654" s="112"/>
      <c r="O654" s="43"/>
      <c r="P654" s="64"/>
    </row>
    <row r="655" spans="1:16" ht="66" customHeight="1" x14ac:dyDescent="0.25">
      <c r="A655" s="165" t="s">
        <v>1384</v>
      </c>
      <c r="B655" s="165"/>
      <c r="C655" s="165"/>
      <c r="D655" s="165"/>
      <c r="E655" s="165"/>
      <c r="F655" s="165"/>
      <c r="G655" s="165"/>
      <c r="H655" s="165"/>
      <c r="I655" s="165"/>
      <c r="J655" s="165"/>
      <c r="K655" s="165"/>
      <c r="L655" s="165"/>
      <c r="M655" s="181" t="s">
        <v>1385</v>
      </c>
      <c r="N655" s="127" t="s">
        <v>4</v>
      </c>
      <c r="O655" s="39" t="s">
        <v>5</v>
      </c>
      <c r="P655" s="63"/>
    </row>
    <row r="656" spans="1:16" ht="66" customHeight="1" x14ac:dyDescent="0.25">
      <c r="A656" s="105" t="s">
        <v>1386</v>
      </c>
      <c r="B656" s="105"/>
      <c r="C656" s="105"/>
      <c r="D656" s="105"/>
      <c r="E656" s="105"/>
      <c r="F656" s="105"/>
      <c r="G656" s="105"/>
      <c r="H656" s="105"/>
      <c r="I656" s="105"/>
      <c r="J656" s="105"/>
      <c r="K656" s="159">
        <v>0.18</v>
      </c>
      <c r="L656" s="215">
        <v>4590</v>
      </c>
      <c r="M656" s="160" t="s">
        <v>1387</v>
      </c>
      <c r="N656" s="111"/>
      <c r="O656" s="44" t="s">
        <v>1388</v>
      </c>
      <c r="P656" s="66">
        <f t="shared" ref="P656:P687" si="33">L656/100*105</f>
        <v>4819.5</v>
      </c>
    </row>
    <row r="657" spans="1:16" ht="66" customHeight="1" x14ac:dyDescent="0.25">
      <c r="A657" s="105" t="s">
        <v>1389</v>
      </c>
      <c r="B657" s="105"/>
      <c r="C657" s="105"/>
      <c r="D657" s="105"/>
      <c r="E657" s="105"/>
      <c r="F657" s="105"/>
      <c r="G657" s="105"/>
      <c r="H657" s="105"/>
      <c r="I657" s="105"/>
      <c r="J657" s="105"/>
      <c r="K657" s="159">
        <v>0.18</v>
      </c>
      <c r="L657" s="215">
        <v>2728</v>
      </c>
      <c r="M657" s="160" t="s">
        <v>1390</v>
      </c>
      <c r="N657" s="111"/>
      <c r="O657" s="44" t="s">
        <v>1391</v>
      </c>
      <c r="P657" s="66">
        <f t="shared" si="33"/>
        <v>2864.4</v>
      </c>
    </row>
    <row r="658" spans="1:16" ht="66" customHeight="1" x14ac:dyDescent="0.25">
      <c r="A658" s="105" t="s">
        <v>1392</v>
      </c>
      <c r="B658" s="105"/>
      <c r="C658" s="105"/>
      <c r="D658" s="105"/>
      <c r="E658" s="105"/>
      <c r="F658" s="105"/>
      <c r="G658" s="105"/>
      <c r="H658" s="105"/>
      <c r="I658" s="105"/>
      <c r="J658" s="105"/>
      <c r="K658" s="159" t="s">
        <v>14</v>
      </c>
      <c r="L658" s="215">
        <v>4866</v>
      </c>
      <c r="M658" s="160" t="s">
        <v>1387</v>
      </c>
      <c r="N658" s="116"/>
      <c r="O658" s="44" t="s">
        <v>1393</v>
      </c>
      <c r="P658" s="66">
        <f t="shared" si="33"/>
        <v>5109.2999999999993</v>
      </c>
    </row>
    <row r="659" spans="1:16" ht="66" customHeight="1" x14ac:dyDescent="0.25">
      <c r="A659" s="105" t="s">
        <v>1394</v>
      </c>
      <c r="B659" s="105"/>
      <c r="C659" s="105"/>
      <c r="D659" s="105"/>
      <c r="E659" s="105"/>
      <c r="F659" s="105"/>
      <c r="G659" s="105"/>
      <c r="H659" s="105"/>
      <c r="I659" s="105"/>
      <c r="J659" s="105"/>
      <c r="K659" s="159">
        <v>0.18</v>
      </c>
      <c r="L659" s="215">
        <v>10304</v>
      </c>
      <c r="M659" s="164" t="s">
        <v>1395</v>
      </c>
      <c r="N659" s="111"/>
      <c r="O659" s="43" t="s">
        <v>1396</v>
      </c>
      <c r="P659" s="66">
        <f t="shared" si="33"/>
        <v>10819.2</v>
      </c>
    </row>
    <row r="660" spans="1:16" ht="66" customHeight="1" x14ac:dyDescent="0.25">
      <c r="A660" s="105" t="s">
        <v>1397</v>
      </c>
      <c r="B660" s="105"/>
      <c r="C660" s="105"/>
      <c r="D660" s="105"/>
      <c r="E660" s="105"/>
      <c r="F660" s="105"/>
      <c r="G660" s="105"/>
      <c r="H660" s="105"/>
      <c r="I660" s="105"/>
      <c r="J660" s="105"/>
      <c r="K660" s="159">
        <v>0.18</v>
      </c>
      <c r="L660" s="215">
        <v>14280</v>
      </c>
      <c r="M660" s="164" t="s">
        <v>1395</v>
      </c>
      <c r="N660" s="111"/>
      <c r="O660" s="43" t="s">
        <v>1398</v>
      </c>
      <c r="P660" s="66">
        <f t="shared" si="33"/>
        <v>14994.000000000002</v>
      </c>
    </row>
    <row r="661" spans="1:16" ht="66" customHeight="1" x14ac:dyDescent="0.25">
      <c r="A661" s="105" t="s">
        <v>1399</v>
      </c>
      <c r="B661" s="105"/>
      <c r="C661" s="105"/>
      <c r="D661" s="105"/>
      <c r="E661" s="105"/>
      <c r="F661" s="105"/>
      <c r="G661" s="105"/>
      <c r="H661" s="105"/>
      <c r="I661" s="105"/>
      <c r="J661" s="105"/>
      <c r="K661" s="159">
        <v>0.18</v>
      </c>
      <c r="L661" s="215">
        <v>18362</v>
      </c>
      <c r="M661" s="164" t="s">
        <v>1395</v>
      </c>
      <c r="N661" s="111"/>
      <c r="O661" s="43" t="s">
        <v>1400</v>
      </c>
      <c r="P661" s="66">
        <f t="shared" si="33"/>
        <v>19280.100000000002</v>
      </c>
    </row>
    <row r="662" spans="1:16" ht="66" customHeight="1" x14ac:dyDescent="0.25">
      <c r="A662" s="105" t="s">
        <v>1401</v>
      </c>
      <c r="B662" s="105"/>
      <c r="C662" s="105"/>
      <c r="D662" s="105"/>
      <c r="E662" s="105"/>
      <c r="F662" s="105"/>
      <c r="G662" s="105"/>
      <c r="H662" s="105"/>
      <c r="I662" s="105"/>
      <c r="J662" s="105"/>
      <c r="K662" s="159">
        <v>0.18</v>
      </c>
      <c r="L662" s="215">
        <v>13866</v>
      </c>
      <c r="M662" s="164" t="s">
        <v>1395</v>
      </c>
      <c r="N662" s="111"/>
      <c r="O662" s="43" t="s">
        <v>1402</v>
      </c>
      <c r="P662" s="66">
        <f t="shared" si="33"/>
        <v>14559.3</v>
      </c>
    </row>
    <row r="663" spans="1:16" ht="66" customHeight="1" x14ac:dyDescent="0.25">
      <c r="A663" s="105" t="s">
        <v>1403</v>
      </c>
      <c r="B663" s="105"/>
      <c r="C663" s="105"/>
      <c r="D663" s="105"/>
      <c r="E663" s="105"/>
      <c r="F663" s="105"/>
      <c r="G663" s="105"/>
      <c r="H663" s="105"/>
      <c r="I663" s="105"/>
      <c r="J663" s="105"/>
      <c r="K663" s="159">
        <v>0.18</v>
      </c>
      <c r="L663" s="215">
        <v>16218</v>
      </c>
      <c r="M663" s="164" t="s">
        <v>1395</v>
      </c>
      <c r="N663" s="111"/>
      <c r="O663" s="43" t="s">
        <v>1404</v>
      </c>
      <c r="P663" s="66">
        <f t="shared" si="33"/>
        <v>17028.900000000001</v>
      </c>
    </row>
    <row r="664" spans="1:16" ht="66" customHeight="1" x14ac:dyDescent="0.25">
      <c r="A664" s="105" t="s">
        <v>1405</v>
      </c>
      <c r="B664" s="105"/>
      <c r="C664" s="105"/>
      <c r="D664" s="105"/>
      <c r="E664" s="105"/>
      <c r="F664" s="105"/>
      <c r="G664" s="105"/>
      <c r="H664" s="105"/>
      <c r="I664" s="105"/>
      <c r="J664" s="105"/>
      <c r="K664" s="159">
        <v>0.18</v>
      </c>
      <c r="L664" s="215">
        <v>20468</v>
      </c>
      <c r="M664" s="164" t="s">
        <v>1395</v>
      </c>
      <c r="N664" s="111"/>
      <c r="O664" s="43" t="s">
        <v>1406</v>
      </c>
      <c r="P664" s="66">
        <f t="shared" si="33"/>
        <v>21491.4</v>
      </c>
    </row>
    <row r="665" spans="1:16" ht="66" customHeight="1" x14ac:dyDescent="0.25">
      <c r="A665" s="105" t="s">
        <v>1407</v>
      </c>
      <c r="B665" s="105"/>
      <c r="C665" s="105"/>
      <c r="D665" s="105"/>
      <c r="E665" s="105"/>
      <c r="F665" s="105"/>
      <c r="G665" s="105"/>
      <c r="H665" s="105"/>
      <c r="I665" s="105"/>
      <c r="J665" s="105"/>
      <c r="K665" s="159">
        <v>0.18</v>
      </c>
      <c r="L665" s="215">
        <v>21818</v>
      </c>
      <c r="M665" s="164" t="s">
        <v>1395</v>
      </c>
      <c r="N665" s="111"/>
      <c r="O665" s="43" t="s">
        <v>1408</v>
      </c>
      <c r="P665" s="66">
        <f t="shared" si="33"/>
        <v>22908.9</v>
      </c>
    </row>
    <row r="666" spans="1:16" ht="66" customHeight="1" x14ac:dyDescent="0.25">
      <c r="A666" s="105" t="s">
        <v>1409</v>
      </c>
      <c r="B666" s="105"/>
      <c r="C666" s="105"/>
      <c r="D666" s="105"/>
      <c r="E666" s="105"/>
      <c r="F666" s="105"/>
      <c r="G666" s="105"/>
      <c r="H666" s="105"/>
      <c r="I666" s="105"/>
      <c r="J666" s="105"/>
      <c r="K666" s="159">
        <v>0</v>
      </c>
      <c r="L666" s="215">
        <v>60488</v>
      </c>
      <c r="M666" s="164" t="s">
        <v>1410</v>
      </c>
      <c r="N666" s="112"/>
      <c r="O666" s="43" t="s">
        <v>1411</v>
      </c>
      <c r="P666" s="66">
        <f t="shared" si="33"/>
        <v>63512.4</v>
      </c>
    </row>
    <row r="667" spans="1:16" ht="66" customHeight="1" x14ac:dyDescent="0.25">
      <c r="A667" s="105" t="s">
        <v>1412</v>
      </c>
      <c r="B667" s="105"/>
      <c r="C667" s="105"/>
      <c r="D667" s="105"/>
      <c r="E667" s="105"/>
      <c r="F667" s="105"/>
      <c r="G667" s="105"/>
      <c r="H667" s="105"/>
      <c r="I667" s="105"/>
      <c r="J667" s="105"/>
      <c r="K667" s="159">
        <v>0.18</v>
      </c>
      <c r="L667" s="215">
        <v>27466</v>
      </c>
      <c r="M667" s="164" t="s">
        <v>1413</v>
      </c>
      <c r="N667" s="111"/>
      <c r="O667" s="43" t="s">
        <v>1414</v>
      </c>
      <c r="P667" s="66">
        <f t="shared" si="33"/>
        <v>28839.300000000003</v>
      </c>
    </row>
    <row r="668" spans="1:16" ht="66" customHeight="1" x14ac:dyDescent="0.25">
      <c r="A668" s="105" t="s">
        <v>1415</v>
      </c>
      <c r="B668" s="105"/>
      <c r="C668" s="105"/>
      <c r="D668" s="105"/>
      <c r="E668" s="105"/>
      <c r="F668" s="105"/>
      <c r="G668" s="105"/>
      <c r="H668" s="105"/>
      <c r="I668" s="105"/>
      <c r="J668" s="105"/>
      <c r="K668" s="159">
        <v>0.18</v>
      </c>
      <c r="L668" s="215">
        <v>22966</v>
      </c>
      <c r="M668" s="164" t="s">
        <v>1413</v>
      </c>
      <c r="N668" s="111"/>
      <c r="O668" s="43" t="s">
        <v>1416</v>
      </c>
      <c r="P668" s="66">
        <f t="shared" si="33"/>
        <v>24114.3</v>
      </c>
    </row>
    <row r="669" spans="1:16" ht="66" customHeight="1" x14ac:dyDescent="0.25">
      <c r="A669" s="105" t="s">
        <v>1417</v>
      </c>
      <c r="B669" s="105"/>
      <c r="C669" s="105"/>
      <c r="D669" s="105"/>
      <c r="E669" s="105"/>
      <c r="F669" s="105"/>
      <c r="G669" s="105"/>
      <c r="H669" s="105"/>
      <c r="I669" s="105"/>
      <c r="J669" s="105"/>
      <c r="K669" s="159">
        <v>0.18</v>
      </c>
      <c r="L669" s="215">
        <v>21076</v>
      </c>
      <c r="M669" s="164" t="s">
        <v>1413</v>
      </c>
      <c r="N669" s="111"/>
      <c r="O669" s="43" t="s">
        <v>1418</v>
      </c>
      <c r="P669" s="66">
        <f t="shared" si="33"/>
        <v>22129.8</v>
      </c>
    </row>
    <row r="670" spans="1:16" ht="66" customHeight="1" x14ac:dyDescent="0.25">
      <c r="A670" s="105" t="s">
        <v>1419</v>
      </c>
      <c r="B670" s="105"/>
      <c r="C670" s="105"/>
      <c r="D670" s="105"/>
      <c r="E670" s="105"/>
      <c r="F670" s="105"/>
      <c r="G670" s="105"/>
      <c r="H670" s="105"/>
      <c r="I670" s="105"/>
      <c r="J670" s="105"/>
      <c r="K670" s="159">
        <v>0.18</v>
      </c>
      <c r="L670" s="215">
        <v>37668</v>
      </c>
      <c r="M670" s="164" t="s">
        <v>1420</v>
      </c>
      <c r="N670" s="111"/>
      <c r="O670" s="43" t="s">
        <v>1421</v>
      </c>
      <c r="P670" s="66">
        <f t="shared" si="33"/>
        <v>39551.4</v>
      </c>
    </row>
    <row r="671" spans="1:16" ht="66" customHeight="1" x14ac:dyDescent="0.25">
      <c r="A671" s="105" t="s">
        <v>1422</v>
      </c>
      <c r="B671" s="105"/>
      <c r="C671" s="105"/>
      <c r="D671" s="105"/>
      <c r="E671" s="105"/>
      <c r="F671" s="105"/>
      <c r="G671" s="105"/>
      <c r="H671" s="105"/>
      <c r="I671" s="105"/>
      <c r="J671" s="105"/>
      <c r="K671" s="159">
        <v>0.18</v>
      </c>
      <c r="L671" s="215">
        <v>34800</v>
      </c>
      <c r="M671" s="164" t="s">
        <v>1420</v>
      </c>
      <c r="N671" s="111"/>
      <c r="O671" s="43" t="s">
        <v>1423</v>
      </c>
      <c r="P671" s="66">
        <f t="shared" si="33"/>
        <v>36540</v>
      </c>
    </row>
    <row r="672" spans="1:16" ht="66" customHeight="1" x14ac:dyDescent="0.25">
      <c r="A672" s="105" t="s">
        <v>1424</v>
      </c>
      <c r="B672" s="105"/>
      <c r="C672" s="105"/>
      <c r="D672" s="105"/>
      <c r="E672" s="105"/>
      <c r="F672" s="105"/>
      <c r="G672" s="105"/>
      <c r="H672" s="105"/>
      <c r="I672" s="105"/>
      <c r="J672" s="105"/>
      <c r="K672" s="159">
        <v>0.18</v>
      </c>
      <c r="L672" s="215">
        <v>34460</v>
      </c>
      <c r="M672" s="164" t="s">
        <v>1420</v>
      </c>
      <c r="N672" s="111"/>
      <c r="O672" s="43" t="s">
        <v>1425</v>
      </c>
      <c r="P672" s="66">
        <f t="shared" si="33"/>
        <v>36183</v>
      </c>
    </row>
    <row r="673" spans="1:16" ht="66" customHeight="1" x14ac:dyDescent="0.25">
      <c r="A673" s="105" t="s">
        <v>1426</v>
      </c>
      <c r="B673" s="105"/>
      <c r="C673" s="105"/>
      <c r="D673" s="105"/>
      <c r="E673" s="105"/>
      <c r="F673" s="105"/>
      <c r="G673" s="105"/>
      <c r="H673" s="105"/>
      <c r="I673" s="105"/>
      <c r="J673" s="105"/>
      <c r="K673" s="159">
        <v>0.18</v>
      </c>
      <c r="L673" s="215">
        <v>43782</v>
      </c>
      <c r="M673" s="164" t="s">
        <v>1420</v>
      </c>
      <c r="N673" s="111"/>
      <c r="O673" s="43" t="s">
        <v>1427</v>
      </c>
      <c r="P673" s="66">
        <f t="shared" si="33"/>
        <v>45971.1</v>
      </c>
    </row>
    <row r="674" spans="1:16" ht="66" customHeight="1" x14ac:dyDescent="0.25">
      <c r="A674" s="177" t="s">
        <v>1428</v>
      </c>
      <c r="B674" s="177"/>
      <c r="C674" s="177"/>
      <c r="D674" s="177"/>
      <c r="E674" s="177"/>
      <c r="F674" s="177"/>
      <c r="G674" s="177"/>
      <c r="H674" s="177"/>
      <c r="I674" s="177"/>
      <c r="J674" s="177"/>
      <c r="K674" s="159" t="s">
        <v>14</v>
      </c>
      <c r="L674" s="215">
        <v>14884</v>
      </c>
      <c r="M674" s="164" t="s">
        <v>1429</v>
      </c>
      <c r="N674" s="112"/>
      <c r="O674" s="43" t="s">
        <v>1430</v>
      </c>
      <c r="P674" s="66">
        <f t="shared" si="33"/>
        <v>15628.2</v>
      </c>
    </row>
    <row r="675" spans="1:16" ht="66" customHeight="1" x14ac:dyDescent="0.25">
      <c r="A675" s="177" t="s">
        <v>1431</v>
      </c>
      <c r="B675" s="177"/>
      <c r="C675" s="177"/>
      <c r="D675" s="177"/>
      <c r="E675" s="177"/>
      <c r="F675" s="177"/>
      <c r="G675" s="177"/>
      <c r="H675" s="177"/>
      <c r="I675" s="177"/>
      <c r="J675" s="177"/>
      <c r="K675" s="159" t="s">
        <v>14</v>
      </c>
      <c r="L675" s="215">
        <v>16864</v>
      </c>
      <c r="M675" s="164" t="s">
        <v>1432</v>
      </c>
      <c r="N675" s="112"/>
      <c r="O675" s="43" t="s">
        <v>1433</v>
      </c>
      <c r="P675" s="66">
        <f t="shared" si="33"/>
        <v>17707.199999999997</v>
      </c>
    </row>
    <row r="676" spans="1:16" ht="66" customHeight="1" x14ac:dyDescent="0.25">
      <c r="A676" s="105" t="s">
        <v>1434</v>
      </c>
      <c r="B676" s="105"/>
      <c r="C676" s="105"/>
      <c r="D676" s="105"/>
      <c r="E676" s="105"/>
      <c r="F676" s="105"/>
      <c r="G676" s="105"/>
      <c r="H676" s="105"/>
      <c r="I676" s="105"/>
      <c r="J676" s="105"/>
      <c r="K676" s="159" t="s">
        <v>14</v>
      </c>
      <c r="L676" s="215">
        <v>30240</v>
      </c>
      <c r="M676" s="164" t="s">
        <v>1435</v>
      </c>
      <c r="N676" s="111"/>
      <c r="O676" s="43" t="s">
        <v>1436</v>
      </c>
      <c r="P676" s="66">
        <f t="shared" si="33"/>
        <v>31751.999999999996</v>
      </c>
    </row>
    <row r="677" spans="1:16" ht="66" customHeight="1" x14ac:dyDescent="0.25">
      <c r="A677" s="105" t="s">
        <v>1437</v>
      </c>
      <c r="B677" s="105"/>
      <c r="C677" s="105"/>
      <c r="D677" s="105"/>
      <c r="E677" s="105"/>
      <c r="F677" s="105"/>
      <c r="G677" s="105"/>
      <c r="H677" s="105"/>
      <c r="I677" s="105"/>
      <c r="J677" s="105"/>
      <c r="K677" s="159" t="s">
        <v>14</v>
      </c>
      <c r="L677" s="215">
        <v>20990</v>
      </c>
      <c r="M677" s="164" t="s">
        <v>1438</v>
      </c>
      <c r="N677" s="112"/>
      <c r="O677" s="43"/>
      <c r="P677" s="66">
        <f t="shared" si="33"/>
        <v>22039.5</v>
      </c>
    </row>
    <row r="678" spans="1:16" ht="66" customHeight="1" x14ac:dyDescent="0.25">
      <c r="A678" s="177" t="s">
        <v>1439</v>
      </c>
      <c r="B678" s="177"/>
      <c r="C678" s="177"/>
      <c r="D678" s="177"/>
      <c r="E678" s="177"/>
      <c r="F678" s="177"/>
      <c r="G678" s="177"/>
      <c r="H678" s="177"/>
      <c r="I678" s="177"/>
      <c r="J678" s="177"/>
      <c r="K678" s="159" t="s">
        <v>14</v>
      </c>
      <c r="L678" s="215">
        <v>25110</v>
      </c>
      <c r="M678" s="164" t="s">
        <v>1440</v>
      </c>
      <c r="N678" s="112"/>
      <c r="O678" s="43"/>
      <c r="P678" s="66">
        <f t="shared" si="33"/>
        <v>26365.5</v>
      </c>
    </row>
    <row r="679" spans="1:16" ht="66" customHeight="1" x14ac:dyDescent="0.25">
      <c r="A679" s="177" t="s">
        <v>1441</v>
      </c>
      <c r="B679" s="177"/>
      <c r="C679" s="177"/>
      <c r="D679" s="177"/>
      <c r="E679" s="177"/>
      <c r="F679" s="177"/>
      <c r="G679" s="177"/>
      <c r="H679" s="177"/>
      <c r="I679" s="177"/>
      <c r="J679" s="177"/>
      <c r="K679" s="159" t="s">
        <v>14</v>
      </c>
      <c r="L679" s="215">
        <v>28750</v>
      </c>
      <c r="M679" s="164" t="s">
        <v>1442</v>
      </c>
      <c r="N679" s="112"/>
      <c r="O679" s="43"/>
      <c r="P679" s="66">
        <f t="shared" si="33"/>
        <v>30187.5</v>
      </c>
    </row>
    <row r="680" spans="1:16" ht="66" customHeight="1" x14ac:dyDescent="0.25">
      <c r="A680" s="177" t="s">
        <v>1443</v>
      </c>
      <c r="B680" s="177"/>
      <c r="C680" s="177"/>
      <c r="D680" s="177"/>
      <c r="E680" s="177"/>
      <c r="F680" s="177"/>
      <c r="G680" s="177"/>
      <c r="H680" s="177"/>
      <c r="I680" s="177"/>
      <c r="J680" s="177"/>
      <c r="K680" s="159" t="s">
        <v>14</v>
      </c>
      <c r="L680" s="215">
        <v>32520</v>
      </c>
      <c r="M680" s="164" t="s">
        <v>1410</v>
      </c>
      <c r="N680" s="112"/>
      <c r="O680" s="43"/>
      <c r="P680" s="66">
        <f t="shared" si="33"/>
        <v>34146</v>
      </c>
    </row>
    <row r="681" spans="1:16" ht="66" customHeight="1" x14ac:dyDescent="0.25">
      <c r="A681" s="177" t="s">
        <v>1444</v>
      </c>
      <c r="B681" s="177"/>
      <c r="C681" s="177"/>
      <c r="D681" s="177"/>
      <c r="E681" s="177"/>
      <c r="F681" s="177"/>
      <c r="G681" s="177"/>
      <c r="H681" s="177"/>
      <c r="I681" s="177"/>
      <c r="J681" s="177"/>
      <c r="K681" s="159" t="s">
        <v>14</v>
      </c>
      <c r="L681" s="215">
        <v>38690</v>
      </c>
      <c r="M681" s="164" t="s">
        <v>1445</v>
      </c>
      <c r="N681" s="112"/>
      <c r="O681" s="43"/>
      <c r="P681" s="66">
        <f t="shared" si="33"/>
        <v>40624.5</v>
      </c>
    </row>
    <row r="682" spans="1:16" ht="66" customHeight="1" x14ac:dyDescent="0.25">
      <c r="A682" s="177" t="s">
        <v>1446</v>
      </c>
      <c r="B682" s="177"/>
      <c r="C682" s="177"/>
      <c r="D682" s="177"/>
      <c r="E682" s="177"/>
      <c r="F682" s="177"/>
      <c r="G682" s="177"/>
      <c r="H682" s="177"/>
      <c r="I682" s="177"/>
      <c r="J682" s="177"/>
      <c r="K682" s="159" t="s">
        <v>14</v>
      </c>
      <c r="L682" s="215">
        <v>42390</v>
      </c>
      <c r="M682" s="164" t="s">
        <v>1435</v>
      </c>
      <c r="N682" s="112"/>
      <c r="O682" s="43"/>
      <c r="P682" s="66">
        <f t="shared" si="33"/>
        <v>44509.5</v>
      </c>
    </row>
    <row r="683" spans="1:16" ht="66" customHeight="1" x14ac:dyDescent="0.25">
      <c r="A683" s="177" t="s">
        <v>1447</v>
      </c>
      <c r="B683" s="177"/>
      <c r="C683" s="177"/>
      <c r="D683" s="177"/>
      <c r="E683" s="177"/>
      <c r="F683" s="177"/>
      <c r="G683" s="177"/>
      <c r="H683" s="177"/>
      <c r="I683" s="177"/>
      <c r="J683" s="177"/>
      <c r="K683" s="159" t="s">
        <v>14</v>
      </c>
      <c r="L683" s="215">
        <v>46920</v>
      </c>
      <c r="M683" s="164" t="s">
        <v>1448</v>
      </c>
      <c r="N683" s="112"/>
      <c r="O683" s="43"/>
      <c r="P683" s="66">
        <f t="shared" si="33"/>
        <v>49266</v>
      </c>
    </row>
    <row r="684" spans="1:16" ht="66" customHeight="1" x14ac:dyDescent="0.25">
      <c r="A684" s="177" t="s">
        <v>1449</v>
      </c>
      <c r="B684" s="177"/>
      <c r="C684" s="177"/>
      <c r="D684" s="177"/>
      <c r="E684" s="177"/>
      <c r="F684" s="177"/>
      <c r="G684" s="177"/>
      <c r="H684" s="177"/>
      <c r="I684" s="177"/>
      <c r="J684" s="177"/>
      <c r="K684" s="159" t="s">
        <v>14</v>
      </c>
      <c r="L684" s="215">
        <v>41780</v>
      </c>
      <c r="M684" s="164" t="s">
        <v>1442</v>
      </c>
      <c r="N684" s="112"/>
      <c r="O684" s="43"/>
      <c r="P684" s="66">
        <f t="shared" si="33"/>
        <v>43869</v>
      </c>
    </row>
    <row r="685" spans="1:16" ht="66" customHeight="1" x14ac:dyDescent="0.25">
      <c r="A685" s="177" t="s">
        <v>1450</v>
      </c>
      <c r="B685" s="177"/>
      <c r="C685" s="177"/>
      <c r="D685" s="177"/>
      <c r="E685" s="177"/>
      <c r="F685" s="177"/>
      <c r="G685" s="177"/>
      <c r="H685" s="177"/>
      <c r="I685" s="177"/>
      <c r="J685" s="177"/>
      <c r="K685" s="159" t="s">
        <v>14</v>
      </c>
      <c r="L685" s="215">
        <v>45890</v>
      </c>
      <c r="M685" s="164" t="s">
        <v>1410</v>
      </c>
      <c r="N685" s="112"/>
      <c r="O685" s="43"/>
      <c r="P685" s="66">
        <f t="shared" si="33"/>
        <v>48184.5</v>
      </c>
    </row>
    <row r="686" spans="1:16" ht="66" customHeight="1" x14ac:dyDescent="0.25">
      <c r="A686" s="177" t="s">
        <v>1451</v>
      </c>
      <c r="B686" s="177"/>
      <c r="C686" s="177"/>
      <c r="D686" s="177"/>
      <c r="E686" s="177"/>
      <c r="F686" s="177"/>
      <c r="G686" s="177"/>
      <c r="H686" s="177"/>
      <c r="I686" s="177"/>
      <c r="J686" s="177"/>
      <c r="K686" s="159" t="s">
        <v>14</v>
      </c>
      <c r="L686" s="215">
        <v>50420</v>
      </c>
      <c r="M686" s="164" t="s">
        <v>1452</v>
      </c>
      <c r="N686" s="112"/>
      <c r="O686" s="43"/>
      <c r="P686" s="66">
        <f t="shared" si="33"/>
        <v>52941</v>
      </c>
    </row>
    <row r="687" spans="1:16" ht="66" customHeight="1" x14ac:dyDescent="0.25">
      <c r="A687" s="177" t="s">
        <v>1453</v>
      </c>
      <c r="B687" s="177"/>
      <c r="C687" s="177"/>
      <c r="D687" s="177"/>
      <c r="E687" s="177"/>
      <c r="F687" s="177"/>
      <c r="G687" s="177"/>
      <c r="H687" s="177"/>
      <c r="I687" s="177"/>
      <c r="J687" s="177"/>
      <c r="K687" s="159" t="s">
        <v>14</v>
      </c>
      <c r="L687" s="215">
        <v>54540</v>
      </c>
      <c r="M687" s="164" t="s">
        <v>1410</v>
      </c>
      <c r="N687" s="112"/>
      <c r="O687" s="43"/>
      <c r="P687" s="66">
        <f t="shared" si="33"/>
        <v>57267</v>
      </c>
    </row>
    <row r="688" spans="1:16" ht="66" customHeight="1" x14ac:dyDescent="0.25">
      <c r="A688" s="177" t="s">
        <v>1454</v>
      </c>
      <c r="B688" s="177"/>
      <c r="C688" s="177"/>
      <c r="D688" s="177"/>
      <c r="E688" s="177"/>
      <c r="F688" s="177"/>
      <c r="G688" s="177"/>
      <c r="H688" s="177"/>
      <c r="I688" s="177"/>
      <c r="J688" s="177"/>
      <c r="K688" s="159" t="s">
        <v>14</v>
      </c>
      <c r="L688" s="215">
        <v>60300</v>
      </c>
      <c r="M688" s="164" t="s">
        <v>1452</v>
      </c>
      <c r="N688" s="112"/>
      <c r="O688" s="43"/>
      <c r="P688" s="66">
        <f t="shared" ref="P688:P715" si="34">L688/100*105</f>
        <v>63315</v>
      </c>
    </row>
    <row r="689" spans="1:16" ht="66" customHeight="1" x14ac:dyDescent="0.25">
      <c r="A689" s="177" t="s">
        <v>1455</v>
      </c>
      <c r="B689" s="177"/>
      <c r="C689" s="177"/>
      <c r="D689" s="177"/>
      <c r="E689" s="177"/>
      <c r="F689" s="177"/>
      <c r="G689" s="177"/>
      <c r="H689" s="177"/>
      <c r="I689" s="177"/>
      <c r="J689" s="177"/>
      <c r="K689" s="159" t="s">
        <v>14</v>
      </c>
      <c r="L689" s="215">
        <v>44860</v>
      </c>
      <c r="M689" s="164" t="s">
        <v>1442</v>
      </c>
      <c r="N689" s="112"/>
      <c r="O689" s="43"/>
      <c r="P689" s="66">
        <f t="shared" si="34"/>
        <v>47103</v>
      </c>
    </row>
    <row r="690" spans="1:16" ht="66" customHeight="1" x14ac:dyDescent="0.25">
      <c r="A690" s="177" t="s">
        <v>1456</v>
      </c>
      <c r="B690" s="177"/>
      <c r="C690" s="177"/>
      <c r="D690" s="177"/>
      <c r="E690" s="177"/>
      <c r="F690" s="177"/>
      <c r="G690" s="177"/>
      <c r="H690" s="177"/>
      <c r="I690" s="177"/>
      <c r="J690" s="177"/>
      <c r="K690" s="159" t="s">
        <v>14</v>
      </c>
      <c r="L690" s="215">
        <v>50940</v>
      </c>
      <c r="M690" s="164" t="s">
        <v>1410</v>
      </c>
      <c r="N690" s="112"/>
      <c r="O690" s="43"/>
      <c r="P690" s="66">
        <f t="shared" si="34"/>
        <v>53487</v>
      </c>
    </row>
    <row r="691" spans="1:16" ht="66" customHeight="1" x14ac:dyDescent="0.25">
      <c r="A691" s="177" t="s">
        <v>1457</v>
      </c>
      <c r="B691" s="177"/>
      <c r="C691" s="177"/>
      <c r="D691" s="177"/>
      <c r="E691" s="177"/>
      <c r="F691" s="177"/>
      <c r="G691" s="177"/>
      <c r="H691" s="177"/>
      <c r="I691" s="177"/>
      <c r="J691" s="177"/>
      <c r="K691" s="159" t="s">
        <v>14</v>
      </c>
      <c r="L691" s="215">
        <v>54330</v>
      </c>
      <c r="M691" s="164" t="s">
        <v>1452</v>
      </c>
      <c r="N691" s="112"/>
      <c r="O691" s="43"/>
      <c r="P691" s="66">
        <f t="shared" si="34"/>
        <v>57046.499999999993</v>
      </c>
    </row>
    <row r="692" spans="1:16" ht="66" customHeight="1" x14ac:dyDescent="0.25">
      <c r="A692" s="177" t="s">
        <v>1458</v>
      </c>
      <c r="B692" s="177"/>
      <c r="C692" s="177"/>
      <c r="D692" s="177"/>
      <c r="E692" s="177"/>
      <c r="F692" s="177"/>
      <c r="G692" s="177"/>
      <c r="H692" s="177"/>
      <c r="I692" s="177"/>
      <c r="J692" s="177"/>
      <c r="K692" s="159" t="s">
        <v>14</v>
      </c>
      <c r="L692" s="215">
        <v>51350</v>
      </c>
      <c r="M692" s="164" t="s">
        <v>1445</v>
      </c>
      <c r="N692" s="112"/>
      <c r="O692" s="43"/>
      <c r="P692" s="66">
        <f t="shared" si="34"/>
        <v>53917.5</v>
      </c>
    </row>
    <row r="693" spans="1:16" ht="66" customHeight="1" x14ac:dyDescent="0.25">
      <c r="A693" s="177" t="s">
        <v>1459</v>
      </c>
      <c r="B693" s="177"/>
      <c r="C693" s="177"/>
      <c r="D693" s="177"/>
      <c r="E693" s="177"/>
      <c r="F693" s="177"/>
      <c r="G693" s="177"/>
      <c r="H693" s="177"/>
      <c r="I693" s="177"/>
      <c r="J693" s="177"/>
      <c r="K693" s="159" t="s">
        <v>14</v>
      </c>
      <c r="L693" s="215">
        <v>57210</v>
      </c>
      <c r="M693" s="164" t="s">
        <v>1435</v>
      </c>
      <c r="N693" s="112"/>
      <c r="O693" s="43"/>
      <c r="P693" s="66">
        <f t="shared" si="34"/>
        <v>60070.5</v>
      </c>
    </row>
    <row r="694" spans="1:16" ht="66" customHeight="1" x14ac:dyDescent="0.25">
      <c r="A694" s="177" t="s">
        <v>1460</v>
      </c>
      <c r="B694" s="177"/>
      <c r="C694" s="177"/>
      <c r="D694" s="177"/>
      <c r="E694" s="177"/>
      <c r="F694" s="177"/>
      <c r="G694" s="177"/>
      <c r="H694" s="177"/>
      <c r="I694" s="177"/>
      <c r="J694" s="177"/>
      <c r="K694" s="159" t="s">
        <v>14</v>
      </c>
      <c r="L694" s="215">
        <v>60920</v>
      </c>
      <c r="M694" s="164" t="s">
        <v>1448</v>
      </c>
      <c r="N694" s="112"/>
      <c r="O694" s="43"/>
      <c r="P694" s="66">
        <f t="shared" si="34"/>
        <v>63966.000000000007</v>
      </c>
    </row>
    <row r="695" spans="1:16" ht="66" customHeight="1" x14ac:dyDescent="0.25">
      <c r="A695" s="177" t="s">
        <v>1461</v>
      </c>
      <c r="B695" s="177"/>
      <c r="C695" s="177"/>
      <c r="D695" s="177"/>
      <c r="E695" s="177"/>
      <c r="F695" s="177"/>
      <c r="G695" s="177"/>
      <c r="H695" s="177"/>
      <c r="I695" s="177"/>
      <c r="J695" s="177"/>
      <c r="K695" s="159" t="s">
        <v>14</v>
      </c>
      <c r="L695" s="215">
        <v>43840</v>
      </c>
      <c r="M695" s="164" t="s">
        <v>1445</v>
      </c>
      <c r="N695" s="112"/>
      <c r="O695" s="43"/>
      <c r="P695" s="66">
        <f t="shared" si="34"/>
        <v>46032</v>
      </c>
    </row>
    <row r="696" spans="1:16" ht="66" customHeight="1" x14ac:dyDescent="0.25">
      <c r="A696" s="177" t="s">
        <v>1462</v>
      </c>
      <c r="B696" s="177"/>
      <c r="C696" s="177"/>
      <c r="D696" s="177"/>
      <c r="E696" s="177"/>
      <c r="F696" s="177"/>
      <c r="G696" s="177"/>
      <c r="H696" s="177"/>
      <c r="I696" s="177"/>
      <c r="J696" s="177"/>
      <c r="K696" s="159" t="s">
        <v>14</v>
      </c>
      <c r="L696" s="215">
        <v>49190</v>
      </c>
      <c r="M696" s="164" t="s">
        <v>1435</v>
      </c>
      <c r="N696" s="112"/>
      <c r="O696" s="43"/>
      <c r="P696" s="66">
        <f t="shared" si="34"/>
        <v>51649.5</v>
      </c>
    </row>
    <row r="697" spans="1:16" ht="66" customHeight="1" x14ac:dyDescent="0.25">
      <c r="A697" s="177" t="s">
        <v>1463</v>
      </c>
      <c r="B697" s="177"/>
      <c r="C697" s="177"/>
      <c r="D697" s="177"/>
      <c r="E697" s="177"/>
      <c r="F697" s="177"/>
      <c r="G697" s="177"/>
      <c r="H697" s="177"/>
      <c r="I697" s="177"/>
      <c r="J697" s="177"/>
      <c r="K697" s="159" t="s">
        <v>14</v>
      </c>
      <c r="L697" s="215">
        <v>52680</v>
      </c>
      <c r="M697" s="164" t="s">
        <v>1448</v>
      </c>
      <c r="N697" s="112"/>
      <c r="O697" s="43"/>
      <c r="P697" s="66">
        <f t="shared" si="34"/>
        <v>55313.999999999993</v>
      </c>
    </row>
    <row r="698" spans="1:16" ht="66" customHeight="1" x14ac:dyDescent="0.25">
      <c r="A698" s="177" t="s">
        <v>1464</v>
      </c>
      <c r="B698" s="177"/>
      <c r="C698" s="177"/>
      <c r="D698" s="177"/>
      <c r="E698" s="177"/>
      <c r="F698" s="177"/>
      <c r="G698" s="177"/>
      <c r="H698" s="177"/>
      <c r="I698" s="177"/>
      <c r="J698" s="177"/>
      <c r="K698" s="159" t="s">
        <v>14</v>
      </c>
      <c r="L698" s="215">
        <v>58240</v>
      </c>
      <c r="M698" s="164" t="s">
        <v>1442</v>
      </c>
      <c r="N698" s="112"/>
      <c r="O698" s="43"/>
      <c r="P698" s="66">
        <f t="shared" si="34"/>
        <v>61152</v>
      </c>
    </row>
    <row r="699" spans="1:16" ht="66" customHeight="1" x14ac:dyDescent="0.25">
      <c r="A699" s="177" t="s">
        <v>1465</v>
      </c>
      <c r="B699" s="177"/>
      <c r="C699" s="177"/>
      <c r="D699" s="177"/>
      <c r="E699" s="177"/>
      <c r="F699" s="177"/>
      <c r="G699" s="177"/>
      <c r="H699" s="177"/>
      <c r="I699" s="177"/>
      <c r="J699" s="177"/>
      <c r="K699" s="159" t="s">
        <v>14</v>
      </c>
      <c r="L699" s="215">
        <v>65240</v>
      </c>
      <c r="M699" s="164" t="s">
        <v>1410</v>
      </c>
      <c r="N699" s="112"/>
      <c r="O699" s="43"/>
      <c r="P699" s="66">
        <f t="shared" si="34"/>
        <v>68502</v>
      </c>
    </row>
    <row r="700" spans="1:16" ht="66" customHeight="1" x14ac:dyDescent="0.25">
      <c r="A700" s="177" t="s">
        <v>1466</v>
      </c>
      <c r="B700" s="177"/>
      <c r="C700" s="177"/>
      <c r="D700" s="177"/>
      <c r="E700" s="177"/>
      <c r="F700" s="177"/>
      <c r="G700" s="177"/>
      <c r="H700" s="177"/>
      <c r="I700" s="177"/>
      <c r="J700" s="177"/>
      <c r="K700" s="159" t="s">
        <v>14</v>
      </c>
      <c r="L700" s="215">
        <v>68490</v>
      </c>
      <c r="M700" s="164" t="s">
        <v>1452</v>
      </c>
      <c r="N700" s="112"/>
      <c r="O700" s="43"/>
      <c r="P700" s="66">
        <f t="shared" si="34"/>
        <v>71914.5</v>
      </c>
    </row>
    <row r="701" spans="1:16" ht="66" customHeight="1" x14ac:dyDescent="0.25">
      <c r="A701" s="177" t="s">
        <v>1467</v>
      </c>
      <c r="B701" s="177"/>
      <c r="C701" s="177"/>
      <c r="D701" s="177"/>
      <c r="E701" s="177"/>
      <c r="F701" s="177"/>
      <c r="G701" s="177"/>
      <c r="H701" s="177"/>
      <c r="I701" s="177"/>
      <c r="J701" s="177"/>
      <c r="K701" s="159" t="s">
        <v>14</v>
      </c>
      <c r="L701" s="215">
        <v>51660</v>
      </c>
      <c r="M701" s="164" t="s">
        <v>1442</v>
      </c>
      <c r="N701" s="112"/>
      <c r="O701" s="43"/>
      <c r="P701" s="66">
        <f t="shared" si="34"/>
        <v>54243</v>
      </c>
    </row>
    <row r="702" spans="1:16" ht="66" customHeight="1" x14ac:dyDescent="0.25">
      <c r="A702" s="177" t="s">
        <v>1468</v>
      </c>
      <c r="B702" s="177"/>
      <c r="C702" s="177"/>
      <c r="D702" s="177"/>
      <c r="E702" s="177"/>
      <c r="F702" s="177"/>
      <c r="G702" s="177"/>
      <c r="H702" s="177"/>
      <c r="I702" s="177"/>
      <c r="J702" s="177"/>
      <c r="K702" s="159" t="s">
        <v>14</v>
      </c>
      <c r="L702" s="215">
        <v>57110</v>
      </c>
      <c r="M702" s="164" t="s">
        <v>1410</v>
      </c>
      <c r="N702" s="112"/>
      <c r="O702" s="43"/>
      <c r="P702" s="66">
        <f t="shared" si="34"/>
        <v>59965.5</v>
      </c>
    </row>
    <row r="703" spans="1:16" ht="66" customHeight="1" x14ac:dyDescent="0.25">
      <c r="A703" s="177" t="s">
        <v>1469</v>
      </c>
      <c r="B703" s="177"/>
      <c r="C703" s="177"/>
      <c r="D703" s="177"/>
      <c r="E703" s="177"/>
      <c r="F703" s="177"/>
      <c r="G703" s="177"/>
      <c r="H703" s="177"/>
      <c r="I703" s="177"/>
      <c r="J703" s="177"/>
      <c r="K703" s="159" t="s">
        <v>14</v>
      </c>
      <c r="L703" s="215">
        <v>61330</v>
      </c>
      <c r="M703" s="164" t="s">
        <v>1452</v>
      </c>
      <c r="N703" s="112"/>
      <c r="O703" s="43"/>
      <c r="P703" s="66">
        <f t="shared" si="34"/>
        <v>64396.499999999993</v>
      </c>
    </row>
    <row r="704" spans="1:16" ht="66" customHeight="1" x14ac:dyDescent="0.25">
      <c r="A704" s="177" t="s">
        <v>1470</v>
      </c>
      <c r="B704" s="177"/>
      <c r="C704" s="177"/>
      <c r="D704" s="177"/>
      <c r="E704" s="177"/>
      <c r="F704" s="177"/>
      <c r="G704" s="177"/>
      <c r="H704" s="177"/>
      <c r="I704" s="177"/>
      <c r="J704" s="177"/>
      <c r="K704" s="159" t="s">
        <v>14</v>
      </c>
      <c r="L704" s="215">
        <v>56390</v>
      </c>
      <c r="M704" s="164" t="s">
        <v>1410</v>
      </c>
      <c r="N704" s="112"/>
      <c r="O704" s="43"/>
      <c r="P704" s="66">
        <f t="shared" si="34"/>
        <v>59209.5</v>
      </c>
    </row>
    <row r="705" spans="1:16" ht="66" customHeight="1" x14ac:dyDescent="0.25">
      <c r="A705" s="177" t="s">
        <v>1471</v>
      </c>
      <c r="B705" s="177"/>
      <c r="C705" s="177"/>
      <c r="D705" s="177"/>
      <c r="E705" s="177"/>
      <c r="F705" s="177"/>
      <c r="G705" s="177"/>
      <c r="H705" s="177"/>
      <c r="I705" s="177"/>
      <c r="J705" s="177"/>
      <c r="K705" s="159" t="s">
        <v>14</v>
      </c>
      <c r="L705" s="215">
        <v>64620</v>
      </c>
      <c r="M705" s="164" t="s">
        <v>1452</v>
      </c>
      <c r="N705" s="112"/>
      <c r="O705" s="43"/>
      <c r="P705" s="66">
        <f t="shared" si="34"/>
        <v>67851</v>
      </c>
    </row>
    <row r="706" spans="1:16" ht="66" customHeight="1" x14ac:dyDescent="0.25">
      <c r="A706" s="177" t="s">
        <v>1472</v>
      </c>
      <c r="B706" s="177"/>
      <c r="C706" s="177"/>
      <c r="D706" s="177"/>
      <c r="E706" s="177"/>
      <c r="F706" s="177"/>
      <c r="G706" s="177"/>
      <c r="H706" s="177"/>
      <c r="I706" s="177"/>
      <c r="J706" s="177"/>
      <c r="K706" s="159" t="s">
        <v>14</v>
      </c>
      <c r="L706" s="215">
        <v>26330</v>
      </c>
      <c r="M706" s="164" t="s">
        <v>1445</v>
      </c>
      <c r="N706" s="112"/>
      <c r="O706" s="43"/>
      <c r="P706" s="66">
        <f t="shared" si="34"/>
        <v>27646.5</v>
      </c>
    </row>
    <row r="707" spans="1:16" ht="66" customHeight="1" x14ac:dyDescent="0.25">
      <c r="A707" s="177" t="s">
        <v>1473</v>
      </c>
      <c r="B707" s="177"/>
      <c r="C707" s="177"/>
      <c r="D707" s="177"/>
      <c r="E707" s="177"/>
      <c r="F707" s="177"/>
      <c r="G707" s="177"/>
      <c r="H707" s="177"/>
      <c r="I707" s="177"/>
      <c r="J707" s="177"/>
      <c r="K707" s="159" t="s">
        <v>14</v>
      </c>
      <c r="L707" s="215">
        <v>29110</v>
      </c>
      <c r="M707" s="164" t="s">
        <v>1445</v>
      </c>
      <c r="N707" s="112"/>
      <c r="O707" s="43"/>
      <c r="P707" s="66">
        <f t="shared" si="34"/>
        <v>30565.500000000004</v>
      </c>
    </row>
    <row r="708" spans="1:16" ht="66" customHeight="1" x14ac:dyDescent="0.25">
      <c r="A708" s="177" t="s">
        <v>1472</v>
      </c>
      <c r="B708" s="177"/>
      <c r="C708" s="177"/>
      <c r="D708" s="177"/>
      <c r="E708" s="177"/>
      <c r="F708" s="177"/>
      <c r="G708" s="177"/>
      <c r="H708" s="177"/>
      <c r="I708" s="177"/>
      <c r="J708" s="177"/>
      <c r="K708" s="159" t="s">
        <v>14</v>
      </c>
      <c r="L708" s="215">
        <v>29340</v>
      </c>
      <c r="M708" s="164" t="s">
        <v>1442</v>
      </c>
      <c r="N708" s="112"/>
      <c r="O708" s="43"/>
      <c r="P708" s="66">
        <f t="shared" si="34"/>
        <v>30806.999999999996</v>
      </c>
    </row>
    <row r="709" spans="1:16" ht="66" customHeight="1" x14ac:dyDescent="0.25">
      <c r="A709" s="177" t="s">
        <v>1474</v>
      </c>
      <c r="B709" s="177"/>
      <c r="C709" s="177"/>
      <c r="D709" s="177"/>
      <c r="E709" s="177"/>
      <c r="F709" s="177"/>
      <c r="G709" s="177"/>
      <c r="H709" s="177"/>
      <c r="I709" s="177"/>
      <c r="J709" s="177"/>
      <c r="K709" s="159" t="s">
        <v>14</v>
      </c>
      <c r="L709" s="215">
        <v>30240</v>
      </c>
      <c r="M709" s="164" t="s">
        <v>1435</v>
      </c>
      <c r="N709" s="112"/>
      <c r="O709" s="43"/>
      <c r="P709" s="66">
        <f t="shared" si="34"/>
        <v>31751.999999999996</v>
      </c>
    </row>
    <row r="710" spans="1:16" ht="66" customHeight="1" x14ac:dyDescent="0.25">
      <c r="A710" s="177" t="s">
        <v>1473</v>
      </c>
      <c r="B710" s="177"/>
      <c r="C710" s="177"/>
      <c r="D710" s="177"/>
      <c r="E710" s="177"/>
      <c r="F710" s="177"/>
      <c r="G710" s="177"/>
      <c r="H710" s="177"/>
      <c r="I710" s="177"/>
      <c r="J710" s="177"/>
      <c r="K710" s="159" t="s">
        <v>14</v>
      </c>
      <c r="L710" s="215">
        <v>32130</v>
      </c>
      <c r="M710" s="164" t="s">
        <v>1442</v>
      </c>
      <c r="N710" s="112"/>
      <c r="O710" s="43"/>
      <c r="P710" s="66">
        <f t="shared" si="34"/>
        <v>33736.5</v>
      </c>
    </row>
    <row r="711" spans="1:16" ht="66" customHeight="1" x14ac:dyDescent="0.25">
      <c r="A711" s="177" t="s">
        <v>1474</v>
      </c>
      <c r="B711" s="177"/>
      <c r="C711" s="177"/>
      <c r="D711" s="177"/>
      <c r="E711" s="177"/>
      <c r="F711" s="177"/>
      <c r="G711" s="177"/>
      <c r="H711" s="177"/>
      <c r="I711" s="177"/>
      <c r="J711" s="177"/>
      <c r="K711" s="159" t="s">
        <v>14</v>
      </c>
      <c r="L711" s="215">
        <v>33180</v>
      </c>
      <c r="M711" s="164" t="s">
        <v>1410</v>
      </c>
      <c r="N711" s="112"/>
      <c r="O711" s="43"/>
      <c r="P711" s="66">
        <f t="shared" si="34"/>
        <v>34839</v>
      </c>
    </row>
    <row r="712" spans="1:16" ht="66" customHeight="1" x14ac:dyDescent="0.25">
      <c r="A712" s="177" t="s">
        <v>1475</v>
      </c>
      <c r="B712" s="177"/>
      <c r="C712" s="177"/>
      <c r="D712" s="177"/>
      <c r="E712" s="177"/>
      <c r="F712" s="177"/>
      <c r="G712" s="177"/>
      <c r="H712" s="177"/>
      <c r="I712" s="177"/>
      <c r="J712" s="177"/>
      <c r="K712" s="159" t="s">
        <v>14</v>
      </c>
      <c r="L712" s="215">
        <v>33500</v>
      </c>
      <c r="M712" s="164" t="s">
        <v>1435</v>
      </c>
      <c r="N712" s="112"/>
      <c r="O712" s="43"/>
      <c r="P712" s="66">
        <f t="shared" si="34"/>
        <v>35175</v>
      </c>
    </row>
    <row r="713" spans="1:16" ht="66" customHeight="1" x14ac:dyDescent="0.25">
      <c r="A713" s="177" t="s">
        <v>1475</v>
      </c>
      <c r="B713" s="177"/>
      <c r="C713" s="177"/>
      <c r="D713" s="177"/>
      <c r="E713" s="177"/>
      <c r="F713" s="177"/>
      <c r="G713" s="177"/>
      <c r="H713" s="177"/>
      <c r="I713" s="177"/>
      <c r="J713" s="177"/>
      <c r="K713" s="159" t="s">
        <v>14</v>
      </c>
      <c r="L713" s="215">
        <v>36540</v>
      </c>
      <c r="M713" s="164" t="s">
        <v>1410</v>
      </c>
      <c r="N713" s="112"/>
      <c r="O713" s="43"/>
      <c r="P713" s="66">
        <f t="shared" si="34"/>
        <v>38367</v>
      </c>
    </row>
    <row r="714" spans="1:16" ht="66" customHeight="1" x14ac:dyDescent="0.25">
      <c r="A714" s="177" t="s">
        <v>1476</v>
      </c>
      <c r="B714" s="177"/>
      <c r="C714" s="177"/>
      <c r="D714" s="177"/>
      <c r="E714" s="177"/>
      <c r="F714" s="177"/>
      <c r="G714" s="177"/>
      <c r="H714" s="177"/>
      <c r="I714" s="177"/>
      <c r="J714" s="177"/>
      <c r="K714" s="159" t="s">
        <v>14</v>
      </c>
      <c r="L714" s="215">
        <v>37210</v>
      </c>
      <c r="M714" s="164" t="s">
        <v>1438</v>
      </c>
      <c r="N714" s="112"/>
      <c r="O714" s="43"/>
      <c r="P714" s="66">
        <f t="shared" si="34"/>
        <v>39070.5</v>
      </c>
    </row>
    <row r="715" spans="1:16" ht="66" customHeight="1" x14ac:dyDescent="0.25">
      <c r="A715" s="177" t="s">
        <v>1477</v>
      </c>
      <c r="B715" s="177"/>
      <c r="C715" s="177"/>
      <c r="D715" s="177"/>
      <c r="E715" s="177"/>
      <c r="F715" s="177"/>
      <c r="G715" s="177"/>
      <c r="H715" s="177"/>
      <c r="I715" s="177"/>
      <c r="J715" s="177"/>
      <c r="K715" s="159" t="s">
        <v>14</v>
      </c>
      <c r="L715" s="215">
        <v>45740</v>
      </c>
      <c r="M715" s="164" t="s">
        <v>1478</v>
      </c>
      <c r="N715" s="112"/>
      <c r="O715" s="43"/>
      <c r="P715" s="66">
        <f t="shared" si="34"/>
        <v>48027</v>
      </c>
    </row>
    <row r="716" spans="1:16" ht="66" customHeight="1" x14ac:dyDescent="0.25">
      <c r="A716" s="163"/>
      <c r="B716" s="163"/>
      <c r="C716" s="163"/>
      <c r="D716" s="163"/>
      <c r="E716" s="163"/>
      <c r="F716" s="163"/>
      <c r="G716" s="163"/>
      <c r="H716" s="163"/>
      <c r="I716" s="163"/>
      <c r="J716" s="163"/>
      <c r="K716" s="159"/>
      <c r="L716" s="227"/>
      <c r="M716" s="164"/>
      <c r="N716" s="112"/>
      <c r="O716" s="43"/>
      <c r="P716" s="64"/>
    </row>
    <row r="717" spans="1:16" ht="66" customHeight="1" x14ac:dyDescent="0.25">
      <c r="A717" s="165" t="s">
        <v>1479</v>
      </c>
      <c r="B717" s="165"/>
      <c r="C717" s="165"/>
      <c r="D717" s="165"/>
      <c r="E717" s="165"/>
      <c r="F717" s="165"/>
      <c r="G717" s="165"/>
      <c r="H717" s="165"/>
      <c r="I717" s="165"/>
      <c r="J717" s="165"/>
      <c r="K717" s="165"/>
      <c r="L717" s="165"/>
      <c r="M717" s="171"/>
      <c r="N717" s="113" t="s">
        <v>4</v>
      </c>
      <c r="O717" s="51" t="s">
        <v>5</v>
      </c>
      <c r="P717" s="72"/>
    </row>
    <row r="718" spans="1:16" ht="66" customHeight="1" x14ac:dyDescent="0.25">
      <c r="A718" s="105" t="s">
        <v>1480</v>
      </c>
      <c r="B718" s="105"/>
      <c r="C718" s="105"/>
      <c r="D718" s="105"/>
      <c r="E718" s="105"/>
      <c r="F718" s="105"/>
      <c r="G718" s="105"/>
      <c r="H718" s="105"/>
      <c r="I718" s="105"/>
      <c r="J718" s="105"/>
      <c r="K718" s="159" t="s">
        <v>14</v>
      </c>
      <c r="L718" s="215">
        <v>31944</v>
      </c>
      <c r="M718" s="160" t="s">
        <v>1438</v>
      </c>
      <c r="N718" s="111"/>
      <c r="O718" s="44" t="s">
        <v>1481</v>
      </c>
      <c r="P718" s="66">
        <f t="shared" ref="P718:P731" si="35">L718/100*105</f>
        <v>33541.199999999997</v>
      </c>
    </row>
    <row r="719" spans="1:16" ht="66" customHeight="1" x14ac:dyDescent="0.25">
      <c r="A719" s="105" t="s">
        <v>1482</v>
      </c>
      <c r="B719" s="105"/>
      <c r="C719" s="105"/>
      <c r="D719" s="105"/>
      <c r="E719" s="105"/>
      <c r="F719" s="105"/>
      <c r="G719" s="105"/>
      <c r="H719" s="105"/>
      <c r="I719" s="105"/>
      <c r="J719" s="105"/>
      <c r="K719" s="159" t="s">
        <v>14</v>
      </c>
      <c r="L719" s="215">
        <v>39270</v>
      </c>
      <c r="M719" s="160" t="s">
        <v>1483</v>
      </c>
      <c r="N719" s="111"/>
      <c r="O719" s="44" t="s">
        <v>1484</v>
      </c>
      <c r="P719" s="66">
        <f t="shared" si="35"/>
        <v>41233.5</v>
      </c>
    </row>
    <row r="720" spans="1:16" ht="66" customHeight="1" x14ac:dyDescent="0.25">
      <c r="A720" s="105" t="s">
        <v>1485</v>
      </c>
      <c r="B720" s="105"/>
      <c r="C720" s="105"/>
      <c r="D720" s="105"/>
      <c r="E720" s="105"/>
      <c r="F720" s="105"/>
      <c r="G720" s="105"/>
      <c r="H720" s="105"/>
      <c r="I720" s="105"/>
      <c r="J720" s="105"/>
      <c r="K720" s="159" t="s">
        <v>14</v>
      </c>
      <c r="L720" s="215">
        <v>44252</v>
      </c>
      <c r="M720" s="160" t="s">
        <v>1445</v>
      </c>
      <c r="N720" s="122"/>
      <c r="O720" s="44" t="s">
        <v>1486</v>
      </c>
      <c r="P720" s="66">
        <f t="shared" si="35"/>
        <v>46464.6</v>
      </c>
    </row>
    <row r="721" spans="1:16" ht="66" customHeight="1" x14ac:dyDescent="0.25">
      <c r="A721" s="105" t="s">
        <v>1487</v>
      </c>
      <c r="B721" s="105"/>
      <c r="C721" s="105"/>
      <c r="D721" s="105"/>
      <c r="E721" s="105"/>
      <c r="F721" s="105"/>
      <c r="G721" s="105"/>
      <c r="H721" s="105"/>
      <c r="I721" s="105"/>
      <c r="J721" s="105"/>
      <c r="K721" s="161">
        <v>0.18</v>
      </c>
      <c r="L721" s="215">
        <v>19716</v>
      </c>
      <c r="M721" s="162" t="s">
        <v>1488</v>
      </c>
      <c r="N721" s="116"/>
      <c r="O721" s="44" t="s">
        <v>1489</v>
      </c>
      <c r="P721" s="66">
        <f t="shared" si="35"/>
        <v>20701.8</v>
      </c>
    </row>
    <row r="722" spans="1:16" ht="66" customHeight="1" x14ac:dyDescent="0.25">
      <c r="A722" s="105" t="s">
        <v>1490</v>
      </c>
      <c r="B722" s="105"/>
      <c r="C722" s="105"/>
      <c r="D722" s="105"/>
      <c r="E722" s="105"/>
      <c r="F722" s="105"/>
      <c r="G722" s="105"/>
      <c r="H722" s="105"/>
      <c r="I722" s="105"/>
      <c r="J722" s="105"/>
      <c r="K722" s="161">
        <v>0.18</v>
      </c>
      <c r="L722" s="215">
        <v>20686</v>
      </c>
      <c r="M722" s="162" t="s">
        <v>1491</v>
      </c>
      <c r="N722" s="116"/>
      <c r="O722" s="44" t="s">
        <v>1492</v>
      </c>
      <c r="P722" s="66">
        <f t="shared" si="35"/>
        <v>21720.300000000003</v>
      </c>
    </row>
    <row r="723" spans="1:16" ht="66" customHeight="1" x14ac:dyDescent="0.25">
      <c r="A723" s="105" t="s">
        <v>1493</v>
      </c>
      <c r="B723" s="105"/>
      <c r="C723" s="105"/>
      <c r="D723" s="105"/>
      <c r="E723" s="105"/>
      <c r="F723" s="105"/>
      <c r="G723" s="105"/>
      <c r="H723" s="105"/>
      <c r="I723" s="105"/>
      <c r="J723" s="105"/>
      <c r="K723" s="161">
        <v>0.18</v>
      </c>
      <c r="L723" s="215">
        <v>27734</v>
      </c>
      <c r="M723" s="162" t="s">
        <v>1494</v>
      </c>
      <c r="N723" s="116"/>
      <c r="O723" s="44" t="s">
        <v>1495</v>
      </c>
      <c r="P723" s="66">
        <f t="shared" si="35"/>
        <v>29120.699999999997</v>
      </c>
    </row>
    <row r="724" spans="1:16" ht="66" customHeight="1" x14ac:dyDescent="0.25">
      <c r="A724" s="105" t="s">
        <v>1496</v>
      </c>
      <c r="B724" s="105"/>
      <c r="C724" s="105"/>
      <c r="D724" s="105"/>
      <c r="E724" s="105"/>
      <c r="F724" s="105"/>
      <c r="G724" s="105"/>
      <c r="H724" s="105"/>
      <c r="I724" s="105"/>
      <c r="J724" s="105"/>
      <c r="K724" s="161">
        <v>0.18</v>
      </c>
      <c r="L724" s="215">
        <v>26494</v>
      </c>
      <c r="M724" s="162" t="s">
        <v>1494</v>
      </c>
      <c r="N724" s="116"/>
      <c r="O724" s="44" t="s">
        <v>1497</v>
      </c>
      <c r="P724" s="66">
        <f t="shared" si="35"/>
        <v>27818.7</v>
      </c>
    </row>
    <row r="725" spans="1:16" ht="66" customHeight="1" x14ac:dyDescent="0.25">
      <c r="A725" s="105" t="s">
        <v>1498</v>
      </c>
      <c r="B725" s="105"/>
      <c r="C725" s="105"/>
      <c r="D725" s="105"/>
      <c r="E725" s="105"/>
      <c r="F725" s="105"/>
      <c r="G725" s="105"/>
      <c r="H725" s="105"/>
      <c r="I725" s="105"/>
      <c r="J725" s="105"/>
      <c r="K725" s="161">
        <v>0.18</v>
      </c>
      <c r="L725" s="215">
        <v>38288</v>
      </c>
      <c r="M725" s="162" t="s">
        <v>1494</v>
      </c>
      <c r="N725" s="116"/>
      <c r="O725" s="44" t="s">
        <v>1499</v>
      </c>
      <c r="P725" s="66">
        <f t="shared" si="35"/>
        <v>40202.400000000001</v>
      </c>
    </row>
    <row r="726" spans="1:16" ht="66" customHeight="1" x14ac:dyDescent="0.25">
      <c r="A726" s="105" t="s">
        <v>1500</v>
      </c>
      <c r="B726" s="105"/>
      <c r="C726" s="105"/>
      <c r="D726" s="105"/>
      <c r="E726" s="105"/>
      <c r="F726" s="105"/>
      <c r="G726" s="105"/>
      <c r="H726" s="105"/>
      <c r="I726" s="105"/>
      <c r="J726" s="105"/>
      <c r="K726" s="159">
        <v>0.18</v>
      </c>
      <c r="L726" s="215">
        <v>38574</v>
      </c>
      <c r="M726" s="160" t="s">
        <v>1501</v>
      </c>
      <c r="N726" s="116"/>
      <c r="O726" s="44" t="s">
        <v>1502</v>
      </c>
      <c r="P726" s="66">
        <f t="shared" si="35"/>
        <v>40502.700000000004</v>
      </c>
    </row>
    <row r="727" spans="1:16" ht="66" customHeight="1" x14ac:dyDescent="0.25">
      <c r="A727" s="105" t="s">
        <v>1503</v>
      </c>
      <c r="B727" s="105"/>
      <c r="C727" s="105"/>
      <c r="D727" s="105"/>
      <c r="E727" s="105"/>
      <c r="F727" s="105"/>
      <c r="G727" s="105"/>
      <c r="H727" s="105"/>
      <c r="I727" s="105"/>
      <c r="J727" s="105"/>
      <c r="K727" s="159">
        <v>0.18</v>
      </c>
      <c r="L727" s="215">
        <v>46914</v>
      </c>
      <c r="M727" s="160" t="s">
        <v>1504</v>
      </c>
      <c r="N727" s="116"/>
      <c r="O727" s="44" t="s">
        <v>1505</v>
      </c>
      <c r="P727" s="66">
        <f t="shared" si="35"/>
        <v>49259.7</v>
      </c>
    </row>
    <row r="728" spans="1:16" ht="66" customHeight="1" x14ac:dyDescent="0.25">
      <c r="A728" s="105" t="s">
        <v>1506</v>
      </c>
      <c r="B728" s="105"/>
      <c r="C728" s="105"/>
      <c r="D728" s="105"/>
      <c r="E728" s="105"/>
      <c r="F728" s="105"/>
      <c r="G728" s="105"/>
      <c r="H728" s="105"/>
      <c r="I728" s="105"/>
      <c r="J728" s="105"/>
      <c r="K728" s="159">
        <v>0.18</v>
      </c>
      <c r="L728" s="215">
        <v>11146</v>
      </c>
      <c r="M728" s="160" t="s">
        <v>1507</v>
      </c>
      <c r="N728" s="112"/>
      <c r="O728" s="44" t="s">
        <v>1508</v>
      </c>
      <c r="P728" s="66">
        <f t="shared" si="35"/>
        <v>11703.3</v>
      </c>
    </row>
    <row r="729" spans="1:16" ht="66" customHeight="1" x14ac:dyDescent="0.25">
      <c r="A729" s="105" t="s">
        <v>1509</v>
      </c>
      <c r="B729" s="105"/>
      <c r="C729" s="105"/>
      <c r="D729" s="105"/>
      <c r="E729" s="105"/>
      <c r="F729" s="105"/>
      <c r="G729" s="105"/>
      <c r="H729" s="105"/>
      <c r="I729" s="105"/>
      <c r="J729" s="105"/>
      <c r="K729" s="159">
        <v>0.18</v>
      </c>
      <c r="L729" s="215">
        <v>13356</v>
      </c>
      <c r="M729" s="160" t="s">
        <v>1510</v>
      </c>
      <c r="N729" s="112"/>
      <c r="O729" s="44" t="s">
        <v>1511</v>
      </c>
      <c r="P729" s="66">
        <f t="shared" si="35"/>
        <v>14023.800000000001</v>
      </c>
    </row>
    <row r="730" spans="1:16" ht="66" customHeight="1" x14ac:dyDescent="0.25">
      <c r="A730" s="105" t="s">
        <v>1512</v>
      </c>
      <c r="B730" s="105"/>
      <c r="C730" s="105"/>
      <c r="D730" s="105"/>
      <c r="E730" s="105"/>
      <c r="F730" s="105"/>
      <c r="G730" s="105"/>
      <c r="H730" s="105"/>
      <c r="I730" s="105"/>
      <c r="J730" s="105"/>
      <c r="K730" s="159">
        <v>0.18</v>
      </c>
      <c r="L730" s="215">
        <v>20294</v>
      </c>
      <c r="M730" s="160" t="s">
        <v>1513</v>
      </c>
      <c r="N730" s="112"/>
      <c r="O730" s="44" t="s">
        <v>1514</v>
      </c>
      <c r="P730" s="66">
        <f t="shared" si="35"/>
        <v>21308.7</v>
      </c>
    </row>
    <row r="731" spans="1:16" ht="66" customHeight="1" x14ac:dyDescent="0.25">
      <c r="A731" s="105" t="s">
        <v>1515</v>
      </c>
      <c r="B731" s="105"/>
      <c r="C731" s="105"/>
      <c r="D731" s="105"/>
      <c r="E731" s="105"/>
      <c r="F731" s="105"/>
      <c r="G731" s="105"/>
      <c r="H731" s="105"/>
      <c r="I731" s="105"/>
      <c r="J731" s="105"/>
      <c r="K731" s="159">
        <v>0.18</v>
      </c>
      <c r="L731" s="215">
        <v>17740</v>
      </c>
      <c r="M731" s="160" t="s">
        <v>1513</v>
      </c>
      <c r="N731" s="112"/>
      <c r="O731" s="44" t="s">
        <v>1516</v>
      </c>
      <c r="P731" s="66">
        <f t="shared" si="35"/>
        <v>18627</v>
      </c>
    </row>
    <row r="732" spans="1:16" ht="66" customHeight="1" x14ac:dyDescent="0.25">
      <c r="A732" s="163"/>
      <c r="B732" s="163"/>
      <c r="C732" s="163"/>
      <c r="D732" s="163"/>
      <c r="E732" s="163"/>
      <c r="F732" s="163"/>
      <c r="G732" s="163"/>
      <c r="H732" s="163"/>
      <c r="I732" s="163"/>
      <c r="J732" s="163"/>
      <c r="K732" s="159"/>
      <c r="L732" s="227"/>
      <c r="M732" s="164"/>
      <c r="N732" s="112"/>
      <c r="O732" s="43"/>
      <c r="P732" s="64"/>
    </row>
    <row r="733" spans="1:16" ht="66" customHeight="1" x14ac:dyDescent="0.25">
      <c r="A733" s="165" t="s">
        <v>1517</v>
      </c>
      <c r="B733" s="165"/>
      <c r="C733" s="165"/>
      <c r="D733" s="165"/>
      <c r="E733" s="165"/>
      <c r="F733" s="165"/>
      <c r="G733" s="165"/>
      <c r="H733" s="165"/>
      <c r="I733" s="165"/>
      <c r="J733" s="165"/>
      <c r="K733" s="165"/>
      <c r="L733" s="165"/>
      <c r="M733" s="171"/>
      <c r="N733" s="127" t="s">
        <v>4</v>
      </c>
      <c r="O733" s="39" t="s">
        <v>5</v>
      </c>
      <c r="P733" s="63"/>
    </row>
    <row r="734" spans="1:16" ht="66" customHeight="1" x14ac:dyDescent="0.25">
      <c r="A734" s="105" t="s">
        <v>1518</v>
      </c>
      <c r="B734" s="105"/>
      <c r="C734" s="105"/>
      <c r="D734" s="105"/>
      <c r="E734" s="105"/>
      <c r="F734" s="105"/>
      <c r="G734" s="105"/>
      <c r="H734" s="105"/>
      <c r="I734" s="105"/>
      <c r="J734" s="105"/>
      <c r="K734" s="159">
        <v>0.18</v>
      </c>
      <c r="L734" s="215">
        <v>7226</v>
      </c>
      <c r="M734" s="160" t="s">
        <v>1519</v>
      </c>
      <c r="N734" s="120"/>
      <c r="O734" s="44" t="s">
        <v>1520</v>
      </c>
      <c r="P734" s="66">
        <f>L734/100*105</f>
        <v>7587.3</v>
      </c>
    </row>
    <row r="735" spans="1:16" ht="66" customHeight="1" x14ac:dyDescent="0.25">
      <c r="A735" s="105" t="s">
        <v>1521</v>
      </c>
      <c r="B735" s="105"/>
      <c r="C735" s="105"/>
      <c r="D735" s="105"/>
      <c r="E735" s="105"/>
      <c r="F735" s="105"/>
      <c r="G735" s="105"/>
      <c r="H735" s="105"/>
      <c r="I735" s="105"/>
      <c r="J735" s="105"/>
      <c r="K735" s="159">
        <v>0.18</v>
      </c>
      <c r="L735" s="215">
        <v>8906</v>
      </c>
      <c r="M735" s="160" t="s">
        <v>1519</v>
      </c>
      <c r="N735" s="120"/>
      <c r="O735" s="44" t="s">
        <v>1522</v>
      </c>
      <c r="P735" s="66">
        <f>L735/100*105</f>
        <v>9351.3000000000011</v>
      </c>
    </row>
    <row r="736" spans="1:16" ht="66" customHeight="1" x14ac:dyDescent="0.25">
      <c r="A736" s="105" t="s">
        <v>1523</v>
      </c>
      <c r="B736" s="105"/>
      <c r="C736" s="105"/>
      <c r="D736" s="105"/>
      <c r="E736" s="105"/>
      <c r="F736" s="105"/>
      <c r="G736" s="105"/>
      <c r="H736" s="105"/>
      <c r="I736" s="105"/>
      <c r="J736" s="105"/>
      <c r="K736" s="159">
        <v>0.18</v>
      </c>
      <c r="L736" s="215">
        <v>8426</v>
      </c>
      <c r="M736" s="160" t="s">
        <v>1519</v>
      </c>
      <c r="N736" s="120"/>
      <c r="O736" s="44" t="s">
        <v>1524</v>
      </c>
      <c r="P736" s="66">
        <f>L736/100*105</f>
        <v>8847.3000000000011</v>
      </c>
    </row>
    <row r="737" spans="1:16" ht="66" customHeight="1" x14ac:dyDescent="0.25">
      <c r="A737" s="105" t="s">
        <v>1525</v>
      </c>
      <c r="B737" s="105"/>
      <c r="C737" s="105"/>
      <c r="D737" s="105"/>
      <c r="E737" s="105"/>
      <c r="F737" s="105"/>
      <c r="G737" s="105"/>
      <c r="H737" s="105"/>
      <c r="I737" s="105"/>
      <c r="J737" s="105"/>
      <c r="K737" s="159">
        <v>0.18</v>
      </c>
      <c r="L737" s="215">
        <v>13558</v>
      </c>
      <c r="M737" s="160" t="s">
        <v>1519</v>
      </c>
      <c r="N737" s="120"/>
      <c r="O737" s="44" t="s">
        <v>1526</v>
      </c>
      <c r="P737" s="66">
        <f>L737/100*105</f>
        <v>14235.900000000001</v>
      </c>
    </row>
    <row r="738" spans="1:16" ht="66" customHeight="1" x14ac:dyDescent="0.25">
      <c r="A738" s="177" t="s">
        <v>1527</v>
      </c>
      <c r="B738" s="177"/>
      <c r="C738" s="177"/>
      <c r="D738" s="177"/>
      <c r="E738" s="177"/>
      <c r="F738" s="177"/>
      <c r="G738" s="177"/>
      <c r="H738" s="177"/>
      <c r="I738" s="177"/>
      <c r="J738" s="177"/>
      <c r="K738" s="159">
        <v>0.18</v>
      </c>
      <c r="L738" s="215">
        <v>0</v>
      </c>
      <c r="M738" s="164" t="s">
        <v>1528</v>
      </c>
      <c r="N738" s="112"/>
      <c r="O738" s="43"/>
      <c r="P738" s="66"/>
    </row>
    <row r="739" spans="1:16" ht="66" customHeight="1" x14ac:dyDescent="0.25">
      <c r="A739" s="105" t="s">
        <v>1529</v>
      </c>
      <c r="B739" s="105"/>
      <c r="C739" s="105"/>
      <c r="D739" s="105"/>
      <c r="E739" s="105"/>
      <c r="F739" s="105"/>
      <c r="G739" s="105"/>
      <c r="H739" s="105"/>
      <c r="I739" s="105"/>
      <c r="J739" s="105"/>
      <c r="K739" s="159">
        <v>0.18</v>
      </c>
      <c r="L739" s="215">
        <v>9906</v>
      </c>
      <c r="M739" s="160" t="s">
        <v>1528</v>
      </c>
      <c r="N739" s="122"/>
      <c r="O739" s="44" t="s">
        <v>1530</v>
      </c>
      <c r="P739" s="66">
        <f>L739/100*105</f>
        <v>10401.300000000001</v>
      </c>
    </row>
    <row r="740" spans="1:16" ht="66" customHeight="1" x14ac:dyDescent="0.25">
      <c r="A740" s="177" t="s">
        <v>1531</v>
      </c>
      <c r="B740" s="177"/>
      <c r="C740" s="177"/>
      <c r="D740" s="177"/>
      <c r="E740" s="177"/>
      <c r="F740" s="177"/>
      <c r="G740" s="177"/>
      <c r="H740" s="177"/>
      <c r="I740" s="177"/>
      <c r="J740" s="177"/>
      <c r="K740" s="159">
        <v>0.18</v>
      </c>
      <c r="L740" s="215">
        <v>0</v>
      </c>
      <c r="M740" s="164" t="s">
        <v>1528</v>
      </c>
      <c r="N740" s="112"/>
      <c r="O740" s="43"/>
      <c r="P740" s="66"/>
    </row>
    <row r="741" spans="1:16" ht="66" customHeight="1" x14ac:dyDescent="0.25">
      <c r="A741" s="177" t="s">
        <v>1532</v>
      </c>
      <c r="B741" s="177"/>
      <c r="C741" s="177"/>
      <c r="D741" s="177"/>
      <c r="E741" s="177"/>
      <c r="F741" s="177"/>
      <c r="G741" s="177"/>
      <c r="H741" s="177"/>
      <c r="I741" s="177"/>
      <c r="J741" s="177"/>
      <c r="K741" s="159">
        <v>0.18</v>
      </c>
      <c r="L741" s="215">
        <v>0</v>
      </c>
      <c r="M741" s="164" t="s">
        <v>1528</v>
      </c>
      <c r="N741" s="112"/>
      <c r="O741" s="43"/>
      <c r="P741" s="66"/>
    </row>
    <row r="742" spans="1:16" ht="66" customHeight="1" x14ac:dyDescent="0.25">
      <c r="A742" s="163"/>
      <c r="B742" s="163"/>
      <c r="C742" s="163"/>
      <c r="D742" s="163"/>
      <c r="E742" s="163"/>
      <c r="F742" s="163"/>
      <c r="G742" s="163"/>
      <c r="H742" s="163"/>
      <c r="I742" s="163"/>
      <c r="J742" s="163"/>
      <c r="K742" s="159"/>
      <c r="L742" s="227"/>
      <c r="M742" s="164"/>
      <c r="N742" s="112"/>
      <c r="O742" s="43"/>
      <c r="P742" s="64"/>
    </row>
    <row r="743" spans="1:16" ht="66" customHeight="1" x14ac:dyDescent="0.25">
      <c r="A743" s="172" t="s">
        <v>1533</v>
      </c>
      <c r="B743" s="172"/>
      <c r="C743" s="172"/>
      <c r="D743" s="172"/>
      <c r="E743" s="172"/>
      <c r="F743" s="172"/>
      <c r="G743" s="172"/>
      <c r="H743" s="172"/>
      <c r="I743" s="172"/>
      <c r="J743" s="172"/>
      <c r="K743" s="172"/>
      <c r="L743" s="172"/>
      <c r="M743" s="171"/>
      <c r="N743" s="123"/>
      <c r="O743" s="46"/>
      <c r="P743" s="68"/>
    </row>
    <row r="744" spans="1:16" ht="15" customHeight="1" x14ac:dyDescent="0.25">
      <c r="A744" s="165" t="s">
        <v>1534</v>
      </c>
      <c r="B744" s="165"/>
      <c r="C744" s="165"/>
      <c r="D744" s="165"/>
      <c r="E744" s="165"/>
      <c r="F744" s="165"/>
      <c r="G744" s="165"/>
      <c r="H744" s="165"/>
      <c r="I744" s="165"/>
      <c r="J744" s="165"/>
      <c r="K744" s="165"/>
      <c r="L744" s="165"/>
      <c r="M744" s="171" t="s">
        <v>9</v>
      </c>
      <c r="N744" s="113" t="s">
        <v>4</v>
      </c>
      <c r="O744" s="39" t="s">
        <v>5</v>
      </c>
      <c r="P744" s="63"/>
    </row>
    <row r="745" spans="1:16" ht="66" customHeight="1" x14ac:dyDescent="0.25">
      <c r="A745" s="105" t="s">
        <v>1535</v>
      </c>
      <c r="B745" s="105"/>
      <c r="C745" s="105"/>
      <c r="D745" s="105"/>
      <c r="E745" s="105"/>
      <c r="F745" s="105"/>
      <c r="G745" s="105"/>
      <c r="H745" s="105"/>
      <c r="I745" s="105"/>
      <c r="J745" s="105"/>
      <c r="K745" s="161">
        <v>0.18</v>
      </c>
      <c r="L745" s="215">
        <v>2730</v>
      </c>
      <c r="M745" s="162" t="s">
        <v>1536</v>
      </c>
      <c r="N745" s="111"/>
      <c r="O745" s="44" t="s">
        <v>1537</v>
      </c>
      <c r="P745" s="66">
        <f t="shared" ref="P745:P784" si="36">L745/100*105</f>
        <v>2866.5</v>
      </c>
    </row>
    <row r="746" spans="1:16" ht="66" customHeight="1" x14ac:dyDescent="0.25">
      <c r="A746" s="105" t="s">
        <v>1538</v>
      </c>
      <c r="B746" s="105"/>
      <c r="C746" s="105"/>
      <c r="D746" s="105"/>
      <c r="E746" s="105"/>
      <c r="F746" s="105"/>
      <c r="G746" s="105"/>
      <c r="H746" s="105"/>
      <c r="I746" s="105"/>
      <c r="J746" s="105"/>
      <c r="K746" s="161">
        <v>0.18</v>
      </c>
      <c r="L746" s="215">
        <v>2744</v>
      </c>
      <c r="M746" s="162" t="s">
        <v>1539</v>
      </c>
      <c r="N746" s="111"/>
      <c r="O746" s="44" t="s">
        <v>1540</v>
      </c>
      <c r="P746" s="66">
        <f t="shared" si="36"/>
        <v>2881.2000000000003</v>
      </c>
    </row>
    <row r="747" spans="1:16" ht="66" customHeight="1" x14ac:dyDescent="0.25">
      <c r="A747" s="105" t="s">
        <v>1541</v>
      </c>
      <c r="B747" s="105"/>
      <c r="C747" s="105"/>
      <c r="D747" s="105"/>
      <c r="E747" s="105"/>
      <c r="F747" s="105"/>
      <c r="G747" s="105"/>
      <c r="H747" s="105"/>
      <c r="I747" s="105"/>
      <c r="J747" s="105"/>
      <c r="K747" s="161">
        <v>0.18</v>
      </c>
      <c r="L747" s="215">
        <v>4612</v>
      </c>
      <c r="M747" s="162" t="s">
        <v>1542</v>
      </c>
      <c r="N747" s="136"/>
      <c r="O747" s="44" t="s">
        <v>1543</v>
      </c>
      <c r="P747" s="66">
        <f t="shared" si="36"/>
        <v>4842.5999999999995</v>
      </c>
    </row>
    <row r="748" spans="1:16" ht="66" customHeight="1" x14ac:dyDescent="0.25">
      <c r="A748" s="105" t="s">
        <v>1544</v>
      </c>
      <c r="B748" s="105"/>
      <c r="C748" s="105"/>
      <c r="D748" s="105"/>
      <c r="E748" s="105"/>
      <c r="F748" s="105"/>
      <c r="G748" s="105"/>
      <c r="H748" s="105"/>
      <c r="I748" s="105"/>
      <c r="J748" s="105"/>
      <c r="K748" s="161">
        <v>0.18</v>
      </c>
      <c r="L748" s="215">
        <v>4280</v>
      </c>
      <c r="M748" s="162" t="s">
        <v>1539</v>
      </c>
      <c r="N748" s="136"/>
      <c r="O748" s="44" t="s">
        <v>1545</v>
      </c>
      <c r="P748" s="66">
        <f t="shared" si="36"/>
        <v>4494</v>
      </c>
    </row>
    <row r="749" spans="1:16" ht="66" customHeight="1" x14ac:dyDescent="0.25">
      <c r="A749" s="105" t="s">
        <v>1546</v>
      </c>
      <c r="B749" s="105"/>
      <c r="C749" s="105"/>
      <c r="D749" s="105"/>
      <c r="E749" s="105"/>
      <c r="F749" s="105"/>
      <c r="G749" s="105"/>
      <c r="H749" s="105"/>
      <c r="I749" s="105"/>
      <c r="J749" s="105"/>
      <c r="K749" s="161">
        <v>0.18</v>
      </c>
      <c r="L749" s="215">
        <v>4686</v>
      </c>
      <c r="M749" s="162" t="s">
        <v>1539</v>
      </c>
      <c r="N749" s="136"/>
      <c r="O749" s="44" t="s">
        <v>1547</v>
      </c>
      <c r="P749" s="66">
        <f t="shared" si="36"/>
        <v>4920.3</v>
      </c>
    </row>
    <row r="750" spans="1:16" ht="66" customHeight="1" x14ac:dyDescent="0.25">
      <c r="A750" s="105" t="s">
        <v>1548</v>
      </c>
      <c r="B750" s="105"/>
      <c r="C750" s="105"/>
      <c r="D750" s="105"/>
      <c r="E750" s="105"/>
      <c r="F750" s="105"/>
      <c r="G750" s="105"/>
      <c r="H750" s="105"/>
      <c r="I750" s="105"/>
      <c r="J750" s="105"/>
      <c r="K750" s="161">
        <v>0.18</v>
      </c>
      <c r="L750" s="215">
        <v>4400</v>
      </c>
      <c r="M750" s="162" t="s">
        <v>1539</v>
      </c>
      <c r="N750" s="136"/>
      <c r="O750" s="44" t="s">
        <v>1549</v>
      </c>
      <c r="P750" s="66">
        <f t="shared" si="36"/>
        <v>4620</v>
      </c>
    </row>
    <row r="751" spans="1:16" ht="66" customHeight="1" x14ac:dyDescent="0.25">
      <c r="A751" s="105" t="s">
        <v>1550</v>
      </c>
      <c r="B751" s="105"/>
      <c r="C751" s="105"/>
      <c r="D751" s="105"/>
      <c r="E751" s="105"/>
      <c r="F751" s="105"/>
      <c r="G751" s="105"/>
      <c r="H751" s="105"/>
      <c r="I751" s="105"/>
      <c r="J751" s="105"/>
      <c r="K751" s="161">
        <v>0.18</v>
      </c>
      <c r="L751" s="215">
        <v>5558</v>
      </c>
      <c r="M751" s="162" t="s">
        <v>1539</v>
      </c>
      <c r="N751" s="136"/>
      <c r="O751" s="44" t="s">
        <v>1551</v>
      </c>
      <c r="P751" s="66">
        <f t="shared" si="36"/>
        <v>5835.9</v>
      </c>
    </row>
    <row r="752" spans="1:16" ht="66" customHeight="1" x14ac:dyDescent="0.25">
      <c r="A752" s="105" t="s">
        <v>1552</v>
      </c>
      <c r="B752" s="105"/>
      <c r="C752" s="105"/>
      <c r="D752" s="105"/>
      <c r="E752" s="105"/>
      <c r="F752" s="105"/>
      <c r="G752" s="105"/>
      <c r="H752" s="105"/>
      <c r="I752" s="105"/>
      <c r="J752" s="105"/>
      <c r="K752" s="161">
        <v>0.18</v>
      </c>
      <c r="L752" s="215">
        <v>5720</v>
      </c>
      <c r="M752" s="162" t="s">
        <v>1539</v>
      </c>
      <c r="N752" s="136"/>
      <c r="O752" s="44" t="s">
        <v>1553</v>
      </c>
      <c r="P752" s="66">
        <f t="shared" si="36"/>
        <v>6006</v>
      </c>
    </row>
    <row r="753" spans="1:16" ht="66" customHeight="1" x14ac:dyDescent="0.25">
      <c r="A753" s="105" t="s">
        <v>1554</v>
      </c>
      <c r="B753" s="105"/>
      <c r="C753" s="105"/>
      <c r="D753" s="105"/>
      <c r="E753" s="105"/>
      <c r="F753" s="105"/>
      <c r="G753" s="105"/>
      <c r="H753" s="105"/>
      <c r="I753" s="105"/>
      <c r="J753" s="105"/>
      <c r="K753" s="161">
        <v>0.18</v>
      </c>
      <c r="L753" s="215">
        <v>6610</v>
      </c>
      <c r="M753" s="162" t="s">
        <v>1539</v>
      </c>
      <c r="N753" s="136"/>
      <c r="O753" s="44" t="s">
        <v>1555</v>
      </c>
      <c r="P753" s="66">
        <f t="shared" si="36"/>
        <v>6940.4999999999991</v>
      </c>
    </row>
    <row r="754" spans="1:16" ht="66" customHeight="1" x14ac:dyDescent="0.25">
      <c r="A754" s="105" t="s">
        <v>1556</v>
      </c>
      <c r="B754" s="105"/>
      <c r="C754" s="105"/>
      <c r="D754" s="105"/>
      <c r="E754" s="105"/>
      <c r="F754" s="105"/>
      <c r="G754" s="105"/>
      <c r="H754" s="105"/>
      <c r="I754" s="105"/>
      <c r="J754" s="105"/>
      <c r="K754" s="161">
        <v>0.18</v>
      </c>
      <c r="L754" s="215">
        <v>3954</v>
      </c>
      <c r="M754" s="162" t="s">
        <v>1539</v>
      </c>
      <c r="N754" s="136"/>
      <c r="O754" s="44" t="s">
        <v>1557</v>
      </c>
      <c r="P754" s="66">
        <f t="shared" si="36"/>
        <v>4151.7</v>
      </c>
    </row>
    <row r="755" spans="1:16" ht="66" customHeight="1" x14ac:dyDescent="0.25">
      <c r="A755" s="105" t="s">
        <v>1558</v>
      </c>
      <c r="B755" s="105"/>
      <c r="C755" s="105"/>
      <c r="D755" s="105"/>
      <c r="E755" s="105"/>
      <c r="F755" s="105"/>
      <c r="G755" s="105"/>
      <c r="H755" s="105"/>
      <c r="I755" s="105"/>
      <c r="J755" s="105"/>
      <c r="K755" s="161">
        <v>0.18</v>
      </c>
      <c r="L755" s="215">
        <v>3176</v>
      </c>
      <c r="M755" s="162" t="s">
        <v>1539</v>
      </c>
      <c r="N755" s="136"/>
      <c r="O755" s="44" t="s">
        <v>1559</v>
      </c>
      <c r="P755" s="66">
        <f t="shared" si="36"/>
        <v>3334.8</v>
      </c>
    </row>
    <row r="756" spans="1:16" ht="66" customHeight="1" x14ac:dyDescent="0.25">
      <c r="A756" s="105" t="s">
        <v>1560</v>
      </c>
      <c r="B756" s="105"/>
      <c r="C756" s="105"/>
      <c r="D756" s="105"/>
      <c r="E756" s="105"/>
      <c r="F756" s="105"/>
      <c r="G756" s="105"/>
      <c r="H756" s="105"/>
      <c r="I756" s="105"/>
      <c r="J756" s="105"/>
      <c r="K756" s="161">
        <v>0.18</v>
      </c>
      <c r="L756" s="215">
        <v>5398</v>
      </c>
      <c r="M756" s="162" t="s">
        <v>1539</v>
      </c>
      <c r="N756" s="136"/>
      <c r="O756" s="44" t="s">
        <v>1561</v>
      </c>
      <c r="P756" s="66">
        <f t="shared" si="36"/>
        <v>5667.9</v>
      </c>
    </row>
    <row r="757" spans="1:16" ht="66" customHeight="1" x14ac:dyDescent="0.25">
      <c r="A757" s="105" t="s">
        <v>1562</v>
      </c>
      <c r="B757" s="105"/>
      <c r="C757" s="105"/>
      <c r="D757" s="105"/>
      <c r="E757" s="105"/>
      <c r="F757" s="105"/>
      <c r="G757" s="105"/>
      <c r="H757" s="105"/>
      <c r="I757" s="105"/>
      <c r="J757" s="105"/>
      <c r="K757" s="161">
        <v>0.18</v>
      </c>
      <c r="L757" s="215">
        <v>4442</v>
      </c>
      <c r="M757" s="162" t="s">
        <v>1539</v>
      </c>
      <c r="N757" s="136"/>
      <c r="O757" s="44" t="s">
        <v>1563</v>
      </c>
      <c r="P757" s="66">
        <f t="shared" si="36"/>
        <v>4664.1000000000004</v>
      </c>
    </row>
    <row r="758" spans="1:16" ht="66" customHeight="1" x14ac:dyDescent="0.25">
      <c r="A758" s="105" t="s">
        <v>1564</v>
      </c>
      <c r="B758" s="105"/>
      <c r="C758" s="105"/>
      <c r="D758" s="105"/>
      <c r="E758" s="105"/>
      <c r="F758" s="105"/>
      <c r="G758" s="105"/>
      <c r="H758" s="105"/>
      <c r="I758" s="105"/>
      <c r="J758" s="105"/>
      <c r="K758" s="161">
        <v>0.18</v>
      </c>
      <c r="L758" s="215">
        <v>5630</v>
      </c>
      <c r="M758" s="162" t="s">
        <v>1539</v>
      </c>
      <c r="N758" s="111"/>
      <c r="O758" s="44" t="s">
        <v>1565</v>
      </c>
      <c r="P758" s="66">
        <f t="shared" si="36"/>
        <v>5911.5</v>
      </c>
    </row>
    <row r="759" spans="1:16" ht="66" customHeight="1" x14ac:dyDescent="0.25">
      <c r="A759" s="105" t="s">
        <v>1566</v>
      </c>
      <c r="B759" s="105"/>
      <c r="C759" s="105"/>
      <c r="D759" s="105"/>
      <c r="E759" s="105"/>
      <c r="F759" s="105"/>
      <c r="G759" s="105"/>
      <c r="H759" s="105"/>
      <c r="I759" s="105"/>
      <c r="J759" s="105"/>
      <c r="K759" s="161">
        <v>0.18</v>
      </c>
      <c r="L759" s="215">
        <v>4642</v>
      </c>
      <c r="M759" s="162" t="s">
        <v>1539</v>
      </c>
      <c r="N759" s="136"/>
      <c r="O759" s="44" t="s">
        <v>1567</v>
      </c>
      <c r="P759" s="66">
        <f t="shared" si="36"/>
        <v>4874.1000000000004</v>
      </c>
    </row>
    <row r="760" spans="1:16" ht="66" customHeight="1" x14ac:dyDescent="0.25">
      <c r="A760" s="105" t="s">
        <v>1568</v>
      </c>
      <c r="B760" s="105"/>
      <c r="C760" s="105"/>
      <c r="D760" s="105"/>
      <c r="E760" s="105"/>
      <c r="F760" s="105"/>
      <c r="G760" s="105"/>
      <c r="H760" s="105"/>
      <c r="I760" s="105"/>
      <c r="J760" s="105"/>
      <c r="K760" s="161">
        <v>0.18</v>
      </c>
      <c r="L760" s="215">
        <v>3768</v>
      </c>
      <c r="M760" s="162" t="s">
        <v>1569</v>
      </c>
      <c r="N760" s="136"/>
      <c r="O760" s="44" t="s">
        <v>1570</v>
      </c>
      <c r="P760" s="66">
        <f t="shared" si="36"/>
        <v>3956.4</v>
      </c>
    </row>
    <row r="761" spans="1:16" ht="66" customHeight="1" x14ac:dyDescent="0.25">
      <c r="A761" s="105" t="s">
        <v>1571</v>
      </c>
      <c r="B761" s="105"/>
      <c r="C761" s="105"/>
      <c r="D761" s="105"/>
      <c r="E761" s="105"/>
      <c r="F761" s="105"/>
      <c r="G761" s="105"/>
      <c r="H761" s="105"/>
      <c r="I761" s="105"/>
      <c r="J761" s="105"/>
      <c r="K761" s="161">
        <v>0.18</v>
      </c>
      <c r="L761" s="215">
        <v>6424</v>
      </c>
      <c r="M761" s="162" t="s">
        <v>1435</v>
      </c>
      <c r="N761" s="136"/>
      <c r="O761" s="44" t="s">
        <v>1572</v>
      </c>
      <c r="P761" s="66">
        <f t="shared" si="36"/>
        <v>6745.2</v>
      </c>
    </row>
    <row r="762" spans="1:16" ht="66" customHeight="1" x14ac:dyDescent="0.25">
      <c r="A762" s="105" t="s">
        <v>1573</v>
      </c>
      <c r="B762" s="105"/>
      <c r="C762" s="105"/>
      <c r="D762" s="105"/>
      <c r="E762" s="105"/>
      <c r="F762" s="105"/>
      <c r="G762" s="105"/>
      <c r="H762" s="105"/>
      <c r="I762" s="105"/>
      <c r="J762" s="105"/>
      <c r="K762" s="161">
        <v>0.18</v>
      </c>
      <c r="L762" s="215">
        <v>7228</v>
      </c>
      <c r="M762" s="162" t="s">
        <v>1435</v>
      </c>
      <c r="N762" s="136"/>
      <c r="O762" s="44" t="s">
        <v>1574</v>
      </c>
      <c r="P762" s="66">
        <f t="shared" si="36"/>
        <v>7589.4000000000005</v>
      </c>
    </row>
    <row r="763" spans="1:16" ht="66" customHeight="1" x14ac:dyDescent="0.25">
      <c r="A763" s="105" t="s">
        <v>1575</v>
      </c>
      <c r="B763" s="105"/>
      <c r="C763" s="105"/>
      <c r="D763" s="105"/>
      <c r="E763" s="105"/>
      <c r="F763" s="105"/>
      <c r="G763" s="105"/>
      <c r="H763" s="105"/>
      <c r="I763" s="105"/>
      <c r="J763" s="105"/>
      <c r="K763" s="161">
        <v>0.18</v>
      </c>
      <c r="L763" s="215">
        <v>7712</v>
      </c>
      <c r="M763" s="162" t="s">
        <v>1435</v>
      </c>
      <c r="N763" s="136"/>
      <c r="O763" s="44" t="s">
        <v>1576</v>
      </c>
      <c r="P763" s="66">
        <f t="shared" si="36"/>
        <v>8097.6</v>
      </c>
    </row>
    <row r="764" spans="1:16" ht="66" customHeight="1" x14ac:dyDescent="0.25">
      <c r="A764" s="105" t="s">
        <v>1577</v>
      </c>
      <c r="B764" s="105"/>
      <c r="C764" s="105"/>
      <c r="D764" s="105"/>
      <c r="E764" s="105"/>
      <c r="F764" s="105"/>
      <c r="G764" s="105"/>
      <c r="H764" s="105"/>
      <c r="I764" s="105"/>
      <c r="J764" s="105"/>
      <c r="K764" s="161">
        <v>0.18</v>
      </c>
      <c r="L764" s="215">
        <v>7904</v>
      </c>
      <c r="M764" s="162" t="s">
        <v>1435</v>
      </c>
      <c r="N764" s="136"/>
      <c r="O764" s="44" t="s">
        <v>1578</v>
      </c>
      <c r="P764" s="66">
        <f t="shared" si="36"/>
        <v>8299.2000000000007</v>
      </c>
    </row>
    <row r="765" spans="1:16" ht="66" customHeight="1" x14ac:dyDescent="0.25">
      <c r="A765" s="105" t="s">
        <v>1579</v>
      </c>
      <c r="B765" s="105"/>
      <c r="C765" s="105"/>
      <c r="D765" s="105"/>
      <c r="E765" s="105"/>
      <c r="F765" s="105"/>
      <c r="G765" s="105"/>
      <c r="H765" s="105"/>
      <c r="I765" s="105"/>
      <c r="J765" s="105"/>
      <c r="K765" s="161">
        <v>0.18</v>
      </c>
      <c r="L765" s="215">
        <v>8084</v>
      </c>
      <c r="M765" s="162" t="s">
        <v>1435</v>
      </c>
      <c r="N765" s="136"/>
      <c r="O765" s="44" t="s">
        <v>1580</v>
      </c>
      <c r="P765" s="66">
        <f t="shared" si="36"/>
        <v>8488.2000000000007</v>
      </c>
    </row>
    <row r="766" spans="1:16" ht="66" customHeight="1" x14ac:dyDescent="0.25">
      <c r="A766" s="105" t="s">
        <v>1581</v>
      </c>
      <c r="B766" s="105"/>
      <c r="C766" s="105"/>
      <c r="D766" s="105"/>
      <c r="E766" s="105"/>
      <c r="F766" s="105"/>
      <c r="G766" s="105"/>
      <c r="H766" s="105"/>
      <c r="I766" s="105"/>
      <c r="J766" s="105"/>
      <c r="K766" s="161">
        <v>0.18</v>
      </c>
      <c r="L766" s="215">
        <v>9038</v>
      </c>
      <c r="M766" s="162" t="s">
        <v>1435</v>
      </c>
      <c r="N766" s="136"/>
      <c r="O766" s="44" t="s">
        <v>1582</v>
      </c>
      <c r="P766" s="66">
        <f t="shared" si="36"/>
        <v>9489.9</v>
      </c>
    </row>
    <row r="767" spans="1:16" ht="66" customHeight="1" x14ac:dyDescent="0.25">
      <c r="A767" s="105" t="s">
        <v>1583</v>
      </c>
      <c r="B767" s="105"/>
      <c r="C767" s="105"/>
      <c r="D767" s="105"/>
      <c r="E767" s="105"/>
      <c r="F767" s="105"/>
      <c r="G767" s="105"/>
      <c r="H767" s="105"/>
      <c r="I767" s="105"/>
      <c r="J767" s="105"/>
      <c r="K767" s="161">
        <v>0.18</v>
      </c>
      <c r="L767" s="215">
        <v>4096</v>
      </c>
      <c r="M767" s="162" t="s">
        <v>1536</v>
      </c>
      <c r="N767" s="116"/>
      <c r="O767" s="44" t="s">
        <v>1584</v>
      </c>
      <c r="P767" s="66">
        <f t="shared" si="36"/>
        <v>4300.8</v>
      </c>
    </row>
    <row r="768" spans="1:16" ht="66" customHeight="1" x14ac:dyDescent="0.25">
      <c r="A768" s="105" t="s">
        <v>1585</v>
      </c>
      <c r="B768" s="105"/>
      <c r="C768" s="105"/>
      <c r="D768" s="105"/>
      <c r="E768" s="105"/>
      <c r="F768" s="105"/>
      <c r="G768" s="105"/>
      <c r="H768" s="105"/>
      <c r="I768" s="105"/>
      <c r="J768" s="105"/>
      <c r="K768" s="161">
        <v>0.18</v>
      </c>
      <c r="L768" s="215">
        <v>6732</v>
      </c>
      <c r="M768" s="162" t="s">
        <v>1586</v>
      </c>
      <c r="N768" s="112"/>
      <c r="O768" s="44" t="s">
        <v>1587</v>
      </c>
      <c r="P768" s="66">
        <f t="shared" si="36"/>
        <v>7068.5999999999995</v>
      </c>
    </row>
    <row r="769" spans="1:16" ht="66" customHeight="1" x14ac:dyDescent="0.25">
      <c r="A769" s="105" t="s">
        <v>1588</v>
      </c>
      <c r="B769" s="105"/>
      <c r="C769" s="105"/>
      <c r="D769" s="105"/>
      <c r="E769" s="105"/>
      <c r="F769" s="105"/>
      <c r="G769" s="105"/>
      <c r="H769" s="105"/>
      <c r="I769" s="105"/>
      <c r="J769" s="105"/>
      <c r="K769" s="161">
        <v>0.18</v>
      </c>
      <c r="L769" s="215">
        <v>4976</v>
      </c>
      <c r="M769" s="162" t="s">
        <v>1586</v>
      </c>
      <c r="N769" s="111"/>
      <c r="O769" s="44" t="s">
        <v>1589</v>
      </c>
      <c r="P769" s="66">
        <f t="shared" si="36"/>
        <v>5224.8</v>
      </c>
    </row>
    <row r="770" spans="1:16" ht="66" customHeight="1" x14ac:dyDescent="0.25">
      <c r="A770" s="105" t="s">
        <v>1590</v>
      </c>
      <c r="B770" s="105"/>
      <c r="C770" s="105"/>
      <c r="D770" s="105"/>
      <c r="E770" s="105"/>
      <c r="F770" s="105"/>
      <c r="G770" s="105"/>
      <c r="H770" s="105"/>
      <c r="I770" s="105"/>
      <c r="J770" s="105"/>
      <c r="K770" s="161">
        <v>0.18</v>
      </c>
      <c r="L770" s="215">
        <v>8064</v>
      </c>
      <c r="M770" s="162" t="s">
        <v>1591</v>
      </c>
      <c r="N770" s="111"/>
      <c r="O770" s="44" t="s">
        <v>1592</v>
      </c>
      <c r="P770" s="66">
        <f t="shared" si="36"/>
        <v>8467.2000000000007</v>
      </c>
    </row>
    <row r="771" spans="1:16" ht="66" customHeight="1" x14ac:dyDescent="0.25">
      <c r="A771" s="105" t="s">
        <v>1593</v>
      </c>
      <c r="B771" s="105"/>
      <c r="C771" s="105"/>
      <c r="D771" s="105"/>
      <c r="E771" s="105"/>
      <c r="F771" s="105"/>
      <c r="G771" s="105"/>
      <c r="H771" s="105"/>
      <c r="I771" s="105"/>
      <c r="J771" s="105"/>
      <c r="K771" s="161">
        <v>0.18</v>
      </c>
      <c r="L771" s="215">
        <v>6328</v>
      </c>
      <c r="M771" s="162" t="s">
        <v>1591</v>
      </c>
      <c r="N771" s="111"/>
      <c r="O771" s="44" t="s">
        <v>1594</v>
      </c>
      <c r="P771" s="66">
        <f t="shared" si="36"/>
        <v>6644.4000000000005</v>
      </c>
    </row>
    <row r="772" spans="1:16" ht="66" customHeight="1" x14ac:dyDescent="0.25">
      <c r="A772" s="105" t="s">
        <v>1595</v>
      </c>
      <c r="B772" s="105"/>
      <c r="C772" s="105"/>
      <c r="D772" s="105"/>
      <c r="E772" s="105"/>
      <c r="F772" s="105"/>
      <c r="G772" s="105"/>
      <c r="H772" s="105"/>
      <c r="I772" s="105"/>
      <c r="J772" s="105"/>
      <c r="K772" s="161">
        <v>0.18</v>
      </c>
      <c r="L772" s="215">
        <v>7174</v>
      </c>
      <c r="M772" s="162" t="s">
        <v>1591</v>
      </c>
      <c r="N772" s="111"/>
      <c r="O772" s="44" t="s">
        <v>1596</v>
      </c>
      <c r="P772" s="66">
        <f t="shared" si="36"/>
        <v>7532.7</v>
      </c>
    </row>
    <row r="773" spans="1:16" ht="66" customHeight="1" x14ac:dyDescent="0.25">
      <c r="A773" s="187" t="s">
        <v>1597</v>
      </c>
      <c r="B773" s="187"/>
      <c r="C773" s="187"/>
      <c r="D773" s="187"/>
      <c r="E773" s="187"/>
      <c r="F773" s="187"/>
      <c r="G773" s="187"/>
      <c r="H773" s="187"/>
      <c r="I773" s="187"/>
      <c r="J773" s="187"/>
      <c r="K773" s="161">
        <v>0.18</v>
      </c>
      <c r="L773" s="215">
        <v>6304</v>
      </c>
      <c r="M773" s="162" t="s">
        <v>1591</v>
      </c>
      <c r="N773" s="111"/>
      <c r="O773" s="44" t="s">
        <v>1598</v>
      </c>
      <c r="P773" s="66">
        <f t="shared" si="36"/>
        <v>6619.2</v>
      </c>
    </row>
    <row r="774" spans="1:16" ht="66" customHeight="1" x14ac:dyDescent="0.25">
      <c r="A774" s="105" t="s">
        <v>1599</v>
      </c>
      <c r="B774" s="105"/>
      <c r="C774" s="105"/>
      <c r="D774" s="105"/>
      <c r="E774" s="105"/>
      <c r="F774" s="105"/>
      <c r="G774" s="105"/>
      <c r="H774" s="105"/>
      <c r="I774" s="105"/>
      <c r="J774" s="105"/>
      <c r="K774" s="161">
        <v>0.18</v>
      </c>
      <c r="L774" s="215">
        <v>6290</v>
      </c>
      <c r="M774" s="162" t="s">
        <v>1591</v>
      </c>
      <c r="N774" s="111"/>
      <c r="O774" s="44" t="s">
        <v>1600</v>
      </c>
      <c r="P774" s="66">
        <f t="shared" si="36"/>
        <v>6604.5</v>
      </c>
    </row>
    <row r="775" spans="1:16" ht="66" customHeight="1" x14ac:dyDescent="0.25">
      <c r="A775" s="187" t="s">
        <v>1601</v>
      </c>
      <c r="B775" s="187"/>
      <c r="C775" s="187"/>
      <c r="D775" s="187"/>
      <c r="E775" s="187"/>
      <c r="F775" s="187"/>
      <c r="G775" s="187"/>
      <c r="H775" s="187"/>
      <c r="I775" s="187"/>
      <c r="J775" s="187"/>
      <c r="K775" s="161">
        <v>0.18</v>
      </c>
      <c r="L775" s="215">
        <v>5722</v>
      </c>
      <c r="M775" s="162" t="s">
        <v>1591</v>
      </c>
      <c r="N775" s="111"/>
      <c r="O775" s="44" t="s">
        <v>1602</v>
      </c>
      <c r="P775" s="66">
        <f t="shared" si="36"/>
        <v>6008.0999999999995</v>
      </c>
    </row>
    <row r="776" spans="1:16" ht="66" customHeight="1" x14ac:dyDescent="0.25">
      <c r="A776" s="105" t="s">
        <v>1603</v>
      </c>
      <c r="B776" s="105"/>
      <c r="C776" s="105"/>
      <c r="D776" s="105"/>
      <c r="E776" s="105"/>
      <c r="F776" s="105"/>
      <c r="G776" s="105"/>
      <c r="H776" s="105"/>
      <c r="I776" s="105"/>
      <c r="J776" s="105"/>
      <c r="K776" s="161">
        <v>0.18</v>
      </c>
      <c r="L776" s="215">
        <v>8222</v>
      </c>
      <c r="M776" s="162" t="s">
        <v>1591</v>
      </c>
      <c r="N776" s="111"/>
      <c r="O776" s="44" t="s">
        <v>1604</v>
      </c>
      <c r="P776" s="66">
        <f t="shared" si="36"/>
        <v>8633.1</v>
      </c>
    </row>
    <row r="777" spans="1:16" ht="66" customHeight="1" x14ac:dyDescent="0.25">
      <c r="A777" s="187" t="s">
        <v>1605</v>
      </c>
      <c r="B777" s="187"/>
      <c r="C777" s="187"/>
      <c r="D777" s="187"/>
      <c r="E777" s="187"/>
      <c r="F777" s="187"/>
      <c r="G777" s="187"/>
      <c r="H777" s="187"/>
      <c r="I777" s="187"/>
      <c r="J777" s="187"/>
      <c r="K777" s="161">
        <v>0.18</v>
      </c>
      <c r="L777" s="215">
        <v>7774</v>
      </c>
      <c r="M777" s="162" t="s">
        <v>1591</v>
      </c>
      <c r="N777" s="111"/>
      <c r="O777" s="44" t="s">
        <v>1606</v>
      </c>
      <c r="P777" s="66">
        <f t="shared" si="36"/>
        <v>8162.7</v>
      </c>
    </row>
    <row r="778" spans="1:16" ht="66" customHeight="1" x14ac:dyDescent="0.25">
      <c r="A778" s="105" t="s">
        <v>1607</v>
      </c>
      <c r="B778" s="105"/>
      <c r="C778" s="105"/>
      <c r="D778" s="105"/>
      <c r="E778" s="105"/>
      <c r="F778" s="105"/>
      <c r="G778" s="105"/>
      <c r="H778" s="105"/>
      <c r="I778" s="105"/>
      <c r="J778" s="105"/>
      <c r="K778" s="161">
        <v>0.18</v>
      </c>
      <c r="L778" s="215">
        <v>13168</v>
      </c>
      <c r="M778" s="162" t="s">
        <v>1608</v>
      </c>
      <c r="N778" s="111"/>
      <c r="O778" s="44" t="s">
        <v>1609</v>
      </c>
      <c r="P778" s="66">
        <f t="shared" si="36"/>
        <v>13826.400000000001</v>
      </c>
    </row>
    <row r="779" spans="1:16" ht="66" customHeight="1" x14ac:dyDescent="0.25">
      <c r="A779" s="105" t="s">
        <v>1610</v>
      </c>
      <c r="B779" s="105"/>
      <c r="C779" s="105"/>
      <c r="D779" s="105"/>
      <c r="E779" s="105"/>
      <c r="F779" s="105"/>
      <c r="G779" s="105"/>
      <c r="H779" s="105"/>
      <c r="I779" s="105"/>
      <c r="J779" s="105"/>
      <c r="K779" s="161">
        <v>0.18</v>
      </c>
      <c r="L779" s="215">
        <v>22028</v>
      </c>
      <c r="M779" s="162" t="s">
        <v>1611</v>
      </c>
      <c r="N779" s="116"/>
      <c r="O779" s="44" t="s">
        <v>1612</v>
      </c>
      <c r="P779" s="66">
        <f t="shared" si="36"/>
        <v>23129.4</v>
      </c>
    </row>
    <row r="780" spans="1:16" ht="66" customHeight="1" x14ac:dyDescent="0.25">
      <c r="A780" s="105" t="s">
        <v>1613</v>
      </c>
      <c r="B780" s="105"/>
      <c r="C780" s="105"/>
      <c r="D780" s="105"/>
      <c r="E780" s="105"/>
      <c r="F780" s="105"/>
      <c r="G780" s="105"/>
      <c r="H780" s="105"/>
      <c r="I780" s="105"/>
      <c r="J780" s="105"/>
      <c r="K780" s="161">
        <v>0.18</v>
      </c>
      <c r="L780" s="215">
        <v>23392</v>
      </c>
      <c r="M780" s="162" t="s">
        <v>1614</v>
      </c>
      <c r="N780" s="111"/>
      <c r="O780" s="44" t="s">
        <v>1615</v>
      </c>
      <c r="P780" s="66">
        <f t="shared" si="36"/>
        <v>24561.599999999999</v>
      </c>
    </row>
    <row r="781" spans="1:16" ht="66" customHeight="1" x14ac:dyDescent="0.25">
      <c r="A781" s="105" t="s">
        <v>1616</v>
      </c>
      <c r="B781" s="105"/>
      <c r="C781" s="105"/>
      <c r="D781" s="105"/>
      <c r="E781" s="105"/>
      <c r="F781" s="105"/>
      <c r="G781" s="105"/>
      <c r="H781" s="105"/>
      <c r="I781" s="105"/>
      <c r="J781" s="105"/>
      <c r="K781" s="161">
        <v>0.18</v>
      </c>
      <c r="L781" s="215">
        <v>18028</v>
      </c>
      <c r="M781" s="162" t="s">
        <v>1617</v>
      </c>
      <c r="N781" s="111"/>
      <c r="O781" s="44" t="s">
        <v>1618</v>
      </c>
      <c r="P781" s="66">
        <f t="shared" si="36"/>
        <v>18929.400000000001</v>
      </c>
    </row>
    <row r="782" spans="1:16" ht="66" customHeight="1" x14ac:dyDescent="0.25">
      <c r="A782" s="105" t="s">
        <v>1619</v>
      </c>
      <c r="B782" s="105"/>
      <c r="C782" s="105"/>
      <c r="D782" s="105"/>
      <c r="E782" s="105"/>
      <c r="F782" s="105"/>
      <c r="G782" s="105"/>
      <c r="H782" s="105"/>
      <c r="I782" s="105"/>
      <c r="J782" s="105"/>
      <c r="K782" s="161">
        <v>0.18</v>
      </c>
      <c r="L782" s="215">
        <v>22776</v>
      </c>
      <c r="M782" s="162" t="s">
        <v>1620</v>
      </c>
      <c r="N782" s="111"/>
      <c r="O782" s="44" t="s">
        <v>1621</v>
      </c>
      <c r="P782" s="66">
        <f t="shared" si="36"/>
        <v>23914.799999999999</v>
      </c>
    </row>
    <row r="783" spans="1:16" ht="66" customHeight="1" x14ac:dyDescent="0.25">
      <c r="A783" s="105" t="s">
        <v>1622</v>
      </c>
      <c r="B783" s="105"/>
      <c r="C783" s="105"/>
      <c r="D783" s="105"/>
      <c r="E783" s="105"/>
      <c r="F783" s="105"/>
      <c r="G783" s="105"/>
      <c r="H783" s="105"/>
      <c r="I783" s="105"/>
      <c r="J783" s="105"/>
      <c r="K783" s="161">
        <v>0.18</v>
      </c>
      <c r="L783" s="215">
        <v>85784</v>
      </c>
      <c r="M783" s="162" t="s">
        <v>1623</v>
      </c>
      <c r="N783" s="115"/>
      <c r="O783" s="44" t="s">
        <v>1624</v>
      </c>
      <c r="P783" s="66">
        <f t="shared" si="36"/>
        <v>90073.2</v>
      </c>
    </row>
    <row r="784" spans="1:16" ht="66" customHeight="1" x14ac:dyDescent="0.25">
      <c r="A784" s="105" t="s">
        <v>1625</v>
      </c>
      <c r="B784" s="105"/>
      <c r="C784" s="105"/>
      <c r="D784" s="105"/>
      <c r="E784" s="105"/>
      <c r="F784" s="105"/>
      <c r="G784" s="105"/>
      <c r="H784" s="105"/>
      <c r="I784" s="105"/>
      <c r="J784" s="105"/>
      <c r="K784" s="161">
        <v>0.18</v>
      </c>
      <c r="L784" s="215">
        <v>106354</v>
      </c>
      <c r="M784" s="162" t="s">
        <v>1626</v>
      </c>
      <c r="N784" s="115"/>
      <c r="O784" s="44" t="s">
        <v>1627</v>
      </c>
      <c r="P784" s="66">
        <f t="shared" si="36"/>
        <v>111671.7</v>
      </c>
    </row>
    <row r="785" spans="1:16" ht="66" customHeight="1" x14ac:dyDescent="0.25">
      <c r="A785" s="163"/>
      <c r="B785" s="163"/>
      <c r="C785" s="163"/>
      <c r="D785" s="163"/>
      <c r="E785" s="163"/>
      <c r="F785" s="163"/>
      <c r="G785" s="163"/>
      <c r="H785" s="163"/>
      <c r="I785" s="163"/>
      <c r="J785" s="163"/>
      <c r="K785" s="159"/>
      <c r="L785" s="227"/>
      <c r="M785" s="164"/>
      <c r="N785" s="112"/>
      <c r="O785" s="43"/>
      <c r="P785" s="64"/>
    </row>
    <row r="786" spans="1:16" ht="66" customHeight="1" x14ac:dyDescent="0.25">
      <c r="A786" s="165" t="s">
        <v>1628</v>
      </c>
      <c r="B786" s="165"/>
      <c r="C786" s="165"/>
      <c r="D786" s="165"/>
      <c r="E786" s="165"/>
      <c r="F786" s="165"/>
      <c r="G786" s="165"/>
      <c r="H786" s="165"/>
      <c r="I786" s="165"/>
      <c r="J786" s="165"/>
      <c r="K786" s="165"/>
      <c r="L786" s="165"/>
      <c r="M786" s="171"/>
      <c r="N786" s="127" t="s">
        <v>4</v>
      </c>
      <c r="O786" s="39" t="s">
        <v>5</v>
      </c>
      <c r="P786" s="63"/>
    </row>
    <row r="787" spans="1:16" ht="66" customHeight="1" x14ac:dyDescent="0.25">
      <c r="A787" s="105" t="s">
        <v>1629</v>
      </c>
      <c r="B787" s="105"/>
      <c r="C787" s="105"/>
      <c r="D787" s="105"/>
      <c r="E787" s="105"/>
      <c r="F787" s="105"/>
      <c r="G787" s="105"/>
      <c r="H787" s="105"/>
      <c r="I787" s="105"/>
      <c r="J787" s="105"/>
      <c r="K787" s="161" t="s">
        <v>14</v>
      </c>
      <c r="L787" s="215">
        <v>5694</v>
      </c>
      <c r="M787" s="162" t="s">
        <v>1630</v>
      </c>
      <c r="N787" s="117"/>
      <c r="O787" s="40" t="s">
        <v>1631</v>
      </c>
      <c r="P787" s="60">
        <f t="shared" ref="P787:P824" si="37">L787/100*105</f>
        <v>5978.7</v>
      </c>
    </row>
    <row r="788" spans="1:16" ht="66" customHeight="1" x14ac:dyDescent="0.25">
      <c r="A788" s="105" t="s">
        <v>1632</v>
      </c>
      <c r="B788" s="105"/>
      <c r="C788" s="105"/>
      <c r="D788" s="105"/>
      <c r="E788" s="105"/>
      <c r="F788" s="105"/>
      <c r="G788" s="105"/>
      <c r="H788" s="105"/>
      <c r="I788" s="105"/>
      <c r="J788" s="105"/>
      <c r="K788" s="161" t="s">
        <v>14</v>
      </c>
      <c r="L788" s="215">
        <v>9802</v>
      </c>
      <c r="M788" s="162" t="s">
        <v>1630</v>
      </c>
      <c r="N788" s="117"/>
      <c r="O788" s="40" t="s">
        <v>1633</v>
      </c>
      <c r="P788" s="60">
        <f t="shared" si="37"/>
        <v>10292.1</v>
      </c>
    </row>
    <row r="789" spans="1:16" ht="66" customHeight="1" x14ac:dyDescent="0.25">
      <c r="A789" s="105" t="s">
        <v>1634</v>
      </c>
      <c r="B789" s="105"/>
      <c r="C789" s="105"/>
      <c r="D789" s="105"/>
      <c r="E789" s="105"/>
      <c r="F789" s="105"/>
      <c r="G789" s="105"/>
      <c r="H789" s="105"/>
      <c r="I789" s="105"/>
      <c r="J789" s="105"/>
      <c r="K789" s="161" t="s">
        <v>14</v>
      </c>
      <c r="L789" s="215">
        <v>8602</v>
      </c>
      <c r="M789" s="162" t="s">
        <v>1635</v>
      </c>
      <c r="N789" s="111"/>
      <c r="O789" s="44" t="s">
        <v>1636</v>
      </c>
      <c r="P789" s="60">
        <f t="shared" si="37"/>
        <v>9032.1</v>
      </c>
    </row>
    <row r="790" spans="1:16" ht="66" customHeight="1" x14ac:dyDescent="0.25">
      <c r="A790" s="105" t="s">
        <v>1637</v>
      </c>
      <c r="B790" s="105"/>
      <c r="C790" s="105"/>
      <c r="D790" s="105"/>
      <c r="E790" s="105"/>
      <c r="F790" s="105"/>
      <c r="G790" s="105"/>
      <c r="H790" s="105"/>
      <c r="I790" s="105"/>
      <c r="J790" s="105"/>
      <c r="K790" s="161" t="s">
        <v>14</v>
      </c>
      <c r="L790" s="215">
        <v>16490</v>
      </c>
      <c r="M790" s="162" t="s">
        <v>1635</v>
      </c>
      <c r="N790" s="116"/>
      <c r="O790" s="44" t="s">
        <v>1638</v>
      </c>
      <c r="P790" s="60">
        <f t="shared" si="37"/>
        <v>17314.5</v>
      </c>
    </row>
    <row r="791" spans="1:16" ht="66" customHeight="1" x14ac:dyDescent="0.25">
      <c r="A791" s="105" t="s">
        <v>1639</v>
      </c>
      <c r="B791" s="105"/>
      <c r="C791" s="105"/>
      <c r="D791" s="105"/>
      <c r="E791" s="105"/>
      <c r="F791" s="105"/>
      <c r="G791" s="105"/>
      <c r="H791" s="105"/>
      <c r="I791" s="105"/>
      <c r="J791" s="105"/>
      <c r="K791" s="161" t="s">
        <v>14</v>
      </c>
      <c r="L791" s="215">
        <v>11880</v>
      </c>
      <c r="M791" s="162" t="s">
        <v>1640</v>
      </c>
      <c r="N791" s="111"/>
      <c r="O791" s="44" t="s">
        <v>1641</v>
      </c>
      <c r="P791" s="60">
        <f t="shared" si="37"/>
        <v>12474</v>
      </c>
    </row>
    <row r="792" spans="1:16" ht="66" customHeight="1" x14ac:dyDescent="0.25">
      <c r="A792" s="105" t="s">
        <v>1642</v>
      </c>
      <c r="B792" s="105"/>
      <c r="C792" s="105"/>
      <c r="D792" s="105"/>
      <c r="E792" s="105"/>
      <c r="F792" s="105"/>
      <c r="G792" s="105"/>
      <c r="H792" s="105"/>
      <c r="I792" s="105"/>
      <c r="J792" s="105"/>
      <c r="K792" s="161" t="s">
        <v>14</v>
      </c>
      <c r="L792" s="215">
        <v>18164</v>
      </c>
      <c r="M792" s="162" t="s">
        <v>1643</v>
      </c>
      <c r="N792" s="111"/>
      <c r="O792" s="44" t="s">
        <v>1644</v>
      </c>
      <c r="P792" s="60">
        <f t="shared" si="37"/>
        <v>19072.199999999997</v>
      </c>
    </row>
    <row r="793" spans="1:16" ht="66" customHeight="1" x14ac:dyDescent="0.25">
      <c r="A793" s="105" t="s">
        <v>1645</v>
      </c>
      <c r="B793" s="105"/>
      <c r="C793" s="105"/>
      <c r="D793" s="105"/>
      <c r="E793" s="105"/>
      <c r="F793" s="105"/>
      <c r="G793" s="105"/>
      <c r="H793" s="105"/>
      <c r="I793" s="105"/>
      <c r="J793" s="105"/>
      <c r="K793" s="161" t="s">
        <v>14</v>
      </c>
      <c r="L793" s="215">
        <v>20164</v>
      </c>
      <c r="M793" s="162" t="s">
        <v>1643</v>
      </c>
      <c r="N793" s="111"/>
      <c r="O793" s="44" t="s">
        <v>1646</v>
      </c>
      <c r="P793" s="60">
        <f t="shared" si="37"/>
        <v>21172.199999999997</v>
      </c>
    </row>
    <row r="794" spans="1:16" ht="66" customHeight="1" x14ac:dyDescent="0.25">
      <c r="A794" s="105" t="s">
        <v>1647</v>
      </c>
      <c r="B794" s="105"/>
      <c r="C794" s="105"/>
      <c r="D794" s="105"/>
      <c r="E794" s="105"/>
      <c r="F794" s="105"/>
      <c r="G794" s="105"/>
      <c r="H794" s="105"/>
      <c r="I794" s="105"/>
      <c r="J794" s="105"/>
      <c r="K794" s="161" t="s">
        <v>14</v>
      </c>
      <c r="L794" s="215">
        <v>15184</v>
      </c>
      <c r="M794" s="162" t="s">
        <v>1648</v>
      </c>
      <c r="N794" s="111"/>
      <c r="O794" s="44" t="s">
        <v>1649</v>
      </c>
      <c r="P794" s="60">
        <f t="shared" si="37"/>
        <v>15943.2</v>
      </c>
    </row>
    <row r="795" spans="1:16" ht="66" customHeight="1" x14ac:dyDescent="0.25">
      <c r="A795" s="105" t="s">
        <v>1650</v>
      </c>
      <c r="B795" s="105"/>
      <c r="C795" s="105"/>
      <c r="D795" s="105"/>
      <c r="E795" s="105"/>
      <c r="F795" s="105"/>
      <c r="G795" s="105"/>
      <c r="H795" s="105"/>
      <c r="I795" s="105"/>
      <c r="J795" s="105"/>
      <c r="K795" s="161" t="s">
        <v>14</v>
      </c>
      <c r="L795" s="215">
        <v>12998</v>
      </c>
      <c r="M795" s="162" t="s">
        <v>1651</v>
      </c>
      <c r="N795" s="111"/>
      <c r="O795" s="44" t="s">
        <v>1652</v>
      </c>
      <c r="P795" s="60">
        <f t="shared" si="37"/>
        <v>13647.9</v>
      </c>
    </row>
    <row r="796" spans="1:16" ht="66" customHeight="1" x14ac:dyDescent="0.25">
      <c r="A796" s="105" t="s">
        <v>1653</v>
      </c>
      <c r="B796" s="105"/>
      <c r="C796" s="105"/>
      <c r="D796" s="105"/>
      <c r="E796" s="105"/>
      <c r="F796" s="105"/>
      <c r="G796" s="105"/>
      <c r="H796" s="105"/>
      <c r="I796" s="105"/>
      <c r="J796" s="105"/>
      <c r="K796" s="161" t="s">
        <v>14</v>
      </c>
      <c r="L796" s="215">
        <v>12424</v>
      </c>
      <c r="M796" s="162" t="s">
        <v>1654</v>
      </c>
      <c r="N796" s="115"/>
      <c r="O796" s="44" t="s">
        <v>1655</v>
      </c>
      <c r="P796" s="60">
        <f t="shared" si="37"/>
        <v>13045.199999999999</v>
      </c>
    </row>
    <row r="797" spans="1:16" ht="66" customHeight="1" x14ac:dyDescent="0.25">
      <c r="A797" s="105" t="s">
        <v>1656</v>
      </c>
      <c r="B797" s="105"/>
      <c r="C797" s="105"/>
      <c r="D797" s="105"/>
      <c r="E797" s="105"/>
      <c r="F797" s="105"/>
      <c r="G797" s="105"/>
      <c r="H797" s="105"/>
      <c r="I797" s="105"/>
      <c r="J797" s="105"/>
      <c r="K797" s="161" t="s">
        <v>14</v>
      </c>
      <c r="L797" s="215">
        <v>11390</v>
      </c>
      <c r="M797" s="162" t="s">
        <v>1657</v>
      </c>
      <c r="N797" s="111"/>
      <c r="O797" s="44" t="s">
        <v>1658</v>
      </c>
      <c r="P797" s="60">
        <f t="shared" si="37"/>
        <v>11959.5</v>
      </c>
    </row>
    <row r="798" spans="1:16" ht="66" customHeight="1" x14ac:dyDescent="0.25">
      <c r="A798" s="105" t="s">
        <v>1659</v>
      </c>
      <c r="B798" s="105"/>
      <c r="C798" s="105"/>
      <c r="D798" s="105"/>
      <c r="E798" s="105"/>
      <c r="F798" s="105"/>
      <c r="G798" s="105"/>
      <c r="H798" s="105"/>
      <c r="I798" s="105"/>
      <c r="J798" s="105"/>
      <c r="K798" s="161" t="s">
        <v>14</v>
      </c>
      <c r="L798" s="215">
        <v>19128</v>
      </c>
      <c r="M798" s="162" t="s">
        <v>1660</v>
      </c>
      <c r="N798" s="111"/>
      <c r="O798" s="44" t="s">
        <v>1661</v>
      </c>
      <c r="P798" s="60">
        <f t="shared" si="37"/>
        <v>20084.400000000001</v>
      </c>
    </row>
    <row r="799" spans="1:16" s="12" customFormat="1" ht="66" customHeight="1" x14ac:dyDescent="0.25">
      <c r="A799" s="105" t="s">
        <v>1662</v>
      </c>
      <c r="B799" s="105"/>
      <c r="C799" s="105"/>
      <c r="D799" s="105"/>
      <c r="E799" s="105"/>
      <c r="F799" s="105"/>
      <c r="G799" s="105"/>
      <c r="H799" s="105"/>
      <c r="I799" s="105"/>
      <c r="J799" s="105"/>
      <c r="K799" s="161" t="s">
        <v>14</v>
      </c>
      <c r="L799" s="215">
        <v>15750</v>
      </c>
      <c r="M799" s="162" t="s">
        <v>1663</v>
      </c>
      <c r="N799" s="111"/>
      <c r="O799" s="44" t="s">
        <v>1664</v>
      </c>
      <c r="P799" s="60">
        <f t="shared" si="37"/>
        <v>16537.5</v>
      </c>
    </row>
    <row r="800" spans="1:16" ht="66" customHeight="1" x14ac:dyDescent="0.25">
      <c r="A800" s="105" t="s">
        <v>1665</v>
      </c>
      <c r="B800" s="105"/>
      <c r="C800" s="105"/>
      <c r="D800" s="105"/>
      <c r="E800" s="105"/>
      <c r="F800" s="105"/>
      <c r="G800" s="105"/>
      <c r="H800" s="105"/>
      <c r="I800" s="105"/>
      <c r="J800" s="105"/>
      <c r="K800" s="161" t="s">
        <v>14</v>
      </c>
      <c r="L800" s="215">
        <v>14760</v>
      </c>
      <c r="M800" s="162" t="s">
        <v>1654</v>
      </c>
      <c r="N800" s="112"/>
      <c r="O800" s="44" t="s">
        <v>1666</v>
      </c>
      <c r="P800" s="60">
        <f t="shared" si="37"/>
        <v>15498</v>
      </c>
    </row>
    <row r="801" spans="1:16" s="12" customFormat="1" ht="66" customHeight="1" x14ac:dyDescent="0.25">
      <c r="A801" s="105" t="s">
        <v>1667</v>
      </c>
      <c r="B801" s="105"/>
      <c r="C801" s="105"/>
      <c r="D801" s="105"/>
      <c r="E801" s="105"/>
      <c r="F801" s="105"/>
      <c r="G801" s="105"/>
      <c r="H801" s="105"/>
      <c r="I801" s="105"/>
      <c r="J801" s="105"/>
      <c r="K801" s="161">
        <v>0.18</v>
      </c>
      <c r="L801" s="215">
        <v>17954</v>
      </c>
      <c r="M801" s="162" t="s">
        <v>1668</v>
      </c>
      <c r="N801" s="111"/>
      <c r="O801" s="44" t="s">
        <v>1669</v>
      </c>
      <c r="P801" s="60">
        <f t="shared" si="37"/>
        <v>18851.7</v>
      </c>
    </row>
    <row r="802" spans="1:16" s="12" customFormat="1" ht="66" customHeight="1" x14ac:dyDescent="0.25">
      <c r="A802" s="105" t="s">
        <v>1670</v>
      </c>
      <c r="B802" s="105"/>
      <c r="C802" s="105"/>
      <c r="D802" s="105"/>
      <c r="E802" s="105"/>
      <c r="F802" s="105"/>
      <c r="G802" s="105"/>
      <c r="H802" s="105"/>
      <c r="I802" s="105"/>
      <c r="J802" s="105"/>
      <c r="K802" s="161">
        <v>0.18</v>
      </c>
      <c r="L802" s="215">
        <v>14450</v>
      </c>
      <c r="M802" s="162" t="s">
        <v>1671</v>
      </c>
      <c r="N802" s="115"/>
      <c r="O802" s="44" t="s">
        <v>1672</v>
      </c>
      <c r="P802" s="60">
        <f t="shared" si="37"/>
        <v>15172.5</v>
      </c>
    </row>
    <row r="803" spans="1:16" s="12" customFormat="1" ht="66" customHeight="1" x14ac:dyDescent="0.25">
      <c r="A803" s="105" t="s">
        <v>1673</v>
      </c>
      <c r="B803" s="105"/>
      <c r="C803" s="105"/>
      <c r="D803" s="105"/>
      <c r="E803" s="105"/>
      <c r="F803" s="105"/>
      <c r="G803" s="105"/>
      <c r="H803" s="105"/>
      <c r="I803" s="105"/>
      <c r="J803" s="105"/>
      <c r="K803" s="161" t="s">
        <v>14</v>
      </c>
      <c r="L803" s="215">
        <v>27226</v>
      </c>
      <c r="M803" s="162" t="s">
        <v>1674</v>
      </c>
      <c r="N803" s="117"/>
      <c r="O803" s="40" t="s">
        <v>1675</v>
      </c>
      <c r="P803" s="60">
        <f t="shared" si="37"/>
        <v>28587.3</v>
      </c>
    </row>
    <row r="804" spans="1:16" s="12" customFormat="1" ht="66" customHeight="1" x14ac:dyDescent="0.25">
      <c r="A804" s="105" t="s">
        <v>1676</v>
      </c>
      <c r="B804" s="105"/>
      <c r="C804" s="105"/>
      <c r="D804" s="105"/>
      <c r="E804" s="105"/>
      <c r="F804" s="105"/>
      <c r="G804" s="105"/>
      <c r="H804" s="105"/>
      <c r="I804" s="105"/>
      <c r="J804" s="105"/>
      <c r="K804" s="161" t="s">
        <v>14</v>
      </c>
      <c r="L804" s="215">
        <v>34650</v>
      </c>
      <c r="M804" s="162" t="s">
        <v>1677</v>
      </c>
      <c r="N804" s="117"/>
      <c r="O804" s="40" t="s">
        <v>1678</v>
      </c>
      <c r="P804" s="60">
        <f t="shared" si="37"/>
        <v>36382.5</v>
      </c>
    </row>
    <row r="805" spans="1:16" s="12" customFormat="1" ht="66" customHeight="1" x14ac:dyDescent="0.25">
      <c r="A805" s="105" t="s">
        <v>1679</v>
      </c>
      <c r="B805" s="105"/>
      <c r="C805" s="105"/>
      <c r="D805" s="105"/>
      <c r="E805" s="105"/>
      <c r="F805" s="105"/>
      <c r="G805" s="105"/>
      <c r="H805" s="105"/>
      <c r="I805" s="105"/>
      <c r="J805" s="105"/>
      <c r="K805" s="161">
        <v>0.18</v>
      </c>
      <c r="L805" s="215">
        <v>22026</v>
      </c>
      <c r="M805" s="162" t="s">
        <v>1668</v>
      </c>
      <c r="N805" s="111"/>
      <c r="O805" s="44" t="s">
        <v>1680</v>
      </c>
      <c r="P805" s="60">
        <f t="shared" si="37"/>
        <v>23127.3</v>
      </c>
    </row>
    <row r="806" spans="1:16" s="12" customFormat="1" ht="66" customHeight="1" x14ac:dyDescent="0.25">
      <c r="A806" s="105" t="s">
        <v>1681</v>
      </c>
      <c r="B806" s="105"/>
      <c r="C806" s="105"/>
      <c r="D806" s="105"/>
      <c r="E806" s="105"/>
      <c r="F806" s="105"/>
      <c r="G806" s="105"/>
      <c r="H806" s="105"/>
      <c r="I806" s="105"/>
      <c r="J806" s="105"/>
      <c r="K806" s="161">
        <v>0.18</v>
      </c>
      <c r="L806" s="215">
        <v>22608</v>
      </c>
      <c r="M806" s="162" t="s">
        <v>1682</v>
      </c>
      <c r="N806" s="111"/>
      <c r="O806" s="44" t="s">
        <v>1683</v>
      </c>
      <c r="P806" s="60">
        <f t="shared" si="37"/>
        <v>23738.400000000001</v>
      </c>
    </row>
    <row r="807" spans="1:16" s="12" customFormat="1" ht="66" customHeight="1" x14ac:dyDescent="0.25">
      <c r="A807" s="105" t="s">
        <v>1684</v>
      </c>
      <c r="B807" s="105"/>
      <c r="C807" s="105"/>
      <c r="D807" s="105"/>
      <c r="E807" s="105"/>
      <c r="F807" s="105"/>
      <c r="G807" s="105"/>
      <c r="H807" s="105"/>
      <c r="I807" s="105"/>
      <c r="J807" s="105"/>
      <c r="K807" s="161" t="s">
        <v>14</v>
      </c>
      <c r="L807" s="215">
        <v>23626</v>
      </c>
      <c r="M807" s="162" t="s">
        <v>1685</v>
      </c>
      <c r="N807" s="111"/>
      <c r="O807" s="44" t="s">
        <v>1686</v>
      </c>
      <c r="P807" s="60">
        <f t="shared" si="37"/>
        <v>24807.3</v>
      </c>
    </row>
    <row r="808" spans="1:16" s="12" customFormat="1" ht="66" customHeight="1" x14ac:dyDescent="0.25">
      <c r="A808" s="105" t="s">
        <v>1687</v>
      </c>
      <c r="B808" s="105"/>
      <c r="C808" s="105"/>
      <c r="D808" s="105"/>
      <c r="E808" s="105"/>
      <c r="F808" s="105"/>
      <c r="G808" s="105"/>
      <c r="H808" s="105"/>
      <c r="I808" s="105"/>
      <c r="J808" s="105"/>
      <c r="K808" s="161">
        <v>0.18</v>
      </c>
      <c r="L808" s="215">
        <v>26236</v>
      </c>
      <c r="M808" s="162" t="s">
        <v>1668</v>
      </c>
      <c r="N808" s="111"/>
      <c r="O808" s="44" t="s">
        <v>1688</v>
      </c>
      <c r="P808" s="60">
        <f t="shared" si="37"/>
        <v>27547.800000000003</v>
      </c>
    </row>
    <row r="809" spans="1:16" s="12" customFormat="1" ht="66" customHeight="1" x14ac:dyDescent="0.25">
      <c r="A809" s="105" t="s">
        <v>1689</v>
      </c>
      <c r="B809" s="105"/>
      <c r="C809" s="105"/>
      <c r="D809" s="105"/>
      <c r="E809" s="105"/>
      <c r="F809" s="105"/>
      <c r="G809" s="105"/>
      <c r="H809" s="105"/>
      <c r="I809" s="105"/>
      <c r="J809" s="105"/>
      <c r="K809" s="161">
        <v>0.18</v>
      </c>
      <c r="L809" s="215">
        <v>16070</v>
      </c>
      <c r="M809" s="162" t="s">
        <v>1690</v>
      </c>
      <c r="N809" s="111"/>
      <c r="O809" s="44" t="s">
        <v>1691</v>
      </c>
      <c r="P809" s="60">
        <f t="shared" si="37"/>
        <v>16873.5</v>
      </c>
    </row>
    <row r="810" spans="1:16" s="12" customFormat="1" ht="66" customHeight="1" x14ac:dyDescent="0.25">
      <c r="A810" s="105" t="s">
        <v>1692</v>
      </c>
      <c r="B810" s="105"/>
      <c r="C810" s="105"/>
      <c r="D810" s="105"/>
      <c r="E810" s="105"/>
      <c r="F810" s="105"/>
      <c r="G810" s="105"/>
      <c r="H810" s="105"/>
      <c r="I810" s="105"/>
      <c r="J810" s="105"/>
      <c r="K810" s="161">
        <v>0.18</v>
      </c>
      <c r="L810" s="215">
        <v>19140</v>
      </c>
      <c r="M810" s="162" t="s">
        <v>1690</v>
      </c>
      <c r="N810" s="111"/>
      <c r="O810" s="44" t="s">
        <v>1693</v>
      </c>
      <c r="P810" s="60">
        <f t="shared" si="37"/>
        <v>20097</v>
      </c>
    </row>
    <row r="811" spans="1:16" s="12" customFormat="1" ht="66" customHeight="1" x14ac:dyDescent="0.25">
      <c r="A811" s="105" t="s">
        <v>1694</v>
      </c>
      <c r="B811" s="105"/>
      <c r="C811" s="105"/>
      <c r="D811" s="105"/>
      <c r="E811" s="105"/>
      <c r="F811" s="105"/>
      <c r="G811" s="105"/>
      <c r="H811" s="105"/>
      <c r="I811" s="105"/>
      <c r="J811" s="105"/>
      <c r="K811" s="161" t="s">
        <v>14</v>
      </c>
      <c r="L811" s="215">
        <v>25728</v>
      </c>
      <c r="M811" s="162" t="s">
        <v>1695</v>
      </c>
      <c r="N811" s="111"/>
      <c r="O811" s="44" t="s">
        <v>1696</v>
      </c>
      <c r="P811" s="60">
        <f t="shared" si="37"/>
        <v>27014.399999999998</v>
      </c>
    </row>
    <row r="812" spans="1:16" s="12" customFormat="1" ht="66" customHeight="1" x14ac:dyDescent="0.25">
      <c r="A812" s="105" t="s">
        <v>1697</v>
      </c>
      <c r="B812" s="105"/>
      <c r="C812" s="105"/>
      <c r="D812" s="105"/>
      <c r="E812" s="105"/>
      <c r="F812" s="105"/>
      <c r="G812" s="105"/>
      <c r="H812" s="105"/>
      <c r="I812" s="105"/>
      <c r="J812" s="105"/>
      <c r="K812" s="161" t="s">
        <v>14</v>
      </c>
      <c r="L812" s="215">
        <v>25318</v>
      </c>
      <c r="M812" s="162" t="s">
        <v>1695</v>
      </c>
      <c r="N812" s="111"/>
      <c r="O812" s="44" t="s">
        <v>1698</v>
      </c>
      <c r="P812" s="60">
        <f t="shared" si="37"/>
        <v>26583.9</v>
      </c>
    </row>
    <row r="813" spans="1:16" s="12" customFormat="1" ht="66" customHeight="1" x14ac:dyDescent="0.25">
      <c r="A813" s="105" t="s">
        <v>1699</v>
      </c>
      <c r="B813" s="105"/>
      <c r="C813" s="105"/>
      <c r="D813" s="105"/>
      <c r="E813" s="105"/>
      <c r="F813" s="105"/>
      <c r="G813" s="105"/>
      <c r="H813" s="105"/>
      <c r="I813" s="105"/>
      <c r="J813" s="105"/>
      <c r="K813" s="161" t="s">
        <v>14</v>
      </c>
      <c r="L813" s="215">
        <v>40716</v>
      </c>
      <c r="M813" s="162" t="s">
        <v>1700</v>
      </c>
      <c r="N813" s="111"/>
      <c r="O813" s="44" t="s">
        <v>1701</v>
      </c>
      <c r="P813" s="60">
        <f t="shared" si="37"/>
        <v>42751.8</v>
      </c>
    </row>
    <row r="814" spans="1:16" s="12" customFormat="1" ht="66" customHeight="1" x14ac:dyDescent="0.25">
      <c r="A814" s="105" t="s">
        <v>1702</v>
      </c>
      <c r="B814" s="105"/>
      <c r="C814" s="105"/>
      <c r="D814" s="105"/>
      <c r="E814" s="105"/>
      <c r="F814" s="105"/>
      <c r="G814" s="105"/>
      <c r="H814" s="105"/>
      <c r="I814" s="105"/>
      <c r="J814" s="105"/>
      <c r="K814" s="161" t="s">
        <v>14</v>
      </c>
      <c r="L814" s="215">
        <v>48562</v>
      </c>
      <c r="M814" s="162" t="s">
        <v>1700</v>
      </c>
      <c r="N814" s="111"/>
      <c r="O814" s="44" t="s">
        <v>1703</v>
      </c>
      <c r="P814" s="60">
        <f t="shared" si="37"/>
        <v>50990.1</v>
      </c>
    </row>
    <row r="815" spans="1:16" ht="66" customHeight="1" x14ac:dyDescent="0.25">
      <c r="A815" s="105" t="s">
        <v>1704</v>
      </c>
      <c r="B815" s="105"/>
      <c r="C815" s="105"/>
      <c r="D815" s="105"/>
      <c r="E815" s="105"/>
      <c r="F815" s="105"/>
      <c r="G815" s="105"/>
      <c r="H815" s="105"/>
      <c r="I815" s="105"/>
      <c r="J815" s="105"/>
      <c r="K815" s="161" t="s">
        <v>14</v>
      </c>
      <c r="L815" s="215">
        <v>72962</v>
      </c>
      <c r="M815" s="162" t="s">
        <v>1705</v>
      </c>
      <c r="N815" s="111"/>
      <c r="O815" s="44" t="s">
        <v>1706</v>
      </c>
      <c r="P815" s="60">
        <f t="shared" si="37"/>
        <v>76610.100000000006</v>
      </c>
    </row>
    <row r="816" spans="1:16" ht="66" customHeight="1" x14ac:dyDescent="0.25">
      <c r="A816" s="105" t="s">
        <v>1707</v>
      </c>
      <c r="B816" s="105"/>
      <c r="C816" s="105"/>
      <c r="D816" s="105"/>
      <c r="E816" s="105"/>
      <c r="F816" s="105"/>
      <c r="G816" s="105"/>
      <c r="H816" s="105"/>
      <c r="I816" s="105"/>
      <c r="J816" s="105"/>
      <c r="K816" s="161" t="s">
        <v>14</v>
      </c>
      <c r="L816" s="215">
        <v>73160</v>
      </c>
      <c r="M816" s="162" t="s">
        <v>1705</v>
      </c>
      <c r="N816" s="111"/>
      <c r="O816" s="44" t="s">
        <v>1708</v>
      </c>
      <c r="P816" s="60">
        <f t="shared" si="37"/>
        <v>76818</v>
      </c>
    </row>
    <row r="817" spans="1:16" ht="66" customHeight="1" x14ac:dyDescent="0.25">
      <c r="A817" s="105" t="s">
        <v>1709</v>
      </c>
      <c r="B817" s="105"/>
      <c r="C817" s="105"/>
      <c r="D817" s="105"/>
      <c r="E817" s="105"/>
      <c r="F817" s="105"/>
      <c r="G817" s="105"/>
      <c r="H817" s="105"/>
      <c r="I817" s="105"/>
      <c r="J817" s="105"/>
      <c r="K817" s="161" t="s">
        <v>14</v>
      </c>
      <c r="L817" s="215">
        <v>68244</v>
      </c>
      <c r="M817" s="162" t="s">
        <v>1432</v>
      </c>
      <c r="N817" s="122"/>
      <c r="O817" s="44" t="s">
        <v>1710</v>
      </c>
      <c r="P817" s="60">
        <f t="shared" si="37"/>
        <v>71656.200000000012</v>
      </c>
    </row>
    <row r="818" spans="1:16" ht="66" customHeight="1" x14ac:dyDescent="0.25">
      <c r="A818" s="105" t="s">
        <v>1711</v>
      </c>
      <c r="B818" s="105"/>
      <c r="C818" s="105"/>
      <c r="D818" s="105"/>
      <c r="E818" s="105"/>
      <c r="F818" s="105"/>
      <c r="G818" s="105"/>
      <c r="H818" s="105"/>
      <c r="I818" s="105"/>
      <c r="J818" s="105"/>
      <c r="K818" s="161" t="s">
        <v>14</v>
      </c>
      <c r="L818" s="215">
        <v>117802</v>
      </c>
      <c r="M818" s="162" t="s">
        <v>1440</v>
      </c>
      <c r="N818" s="112"/>
      <c r="O818" s="43" t="s">
        <v>1712</v>
      </c>
      <c r="P818" s="60">
        <f t="shared" si="37"/>
        <v>123692.09999999999</v>
      </c>
    </row>
    <row r="819" spans="1:16" ht="66" customHeight="1" x14ac:dyDescent="0.25">
      <c r="A819" s="105" t="s">
        <v>1713</v>
      </c>
      <c r="B819" s="105"/>
      <c r="C819" s="105"/>
      <c r="D819" s="105"/>
      <c r="E819" s="105"/>
      <c r="F819" s="105"/>
      <c r="G819" s="105"/>
      <c r="H819" s="105"/>
      <c r="I819" s="105"/>
      <c r="J819" s="105"/>
      <c r="K819" s="161" t="s">
        <v>14</v>
      </c>
      <c r="L819" s="215">
        <v>123196</v>
      </c>
      <c r="M819" s="162" t="s">
        <v>1440</v>
      </c>
      <c r="N819" s="112"/>
      <c r="O819" s="43" t="s">
        <v>1714</v>
      </c>
      <c r="P819" s="60">
        <f t="shared" si="37"/>
        <v>129355.8</v>
      </c>
    </row>
    <row r="820" spans="1:16" ht="66" customHeight="1" x14ac:dyDescent="0.25">
      <c r="A820" s="105" t="s">
        <v>1715</v>
      </c>
      <c r="B820" s="105"/>
      <c r="C820" s="105"/>
      <c r="D820" s="105"/>
      <c r="E820" s="105"/>
      <c r="F820" s="105"/>
      <c r="G820" s="105"/>
      <c r="H820" s="105"/>
      <c r="I820" s="105"/>
      <c r="J820" s="105"/>
      <c r="K820" s="161" t="s">
        <v>14</v>
      </c>
      <c r="L820" s="215">
        <v>117776</v>
      </c>
      <c r="M820" s="162" t="s">
        <v>1440</v>
      </c>
      <c r="N820" s="112"/>
      <c r="O820" s="43" t="s">
        <v>1716</v>
      </c>
      <c r="P820" s="60">
        <f t="shared" si="37"/>
        <v>123664.8</v>
      </c>
    </row>
    <row r="821" spans="1:16" ht="66" customHeight="1" x14ac:dyDescent="0.25">
      <c r="A821" s="105" t="s">
        <v>1717</v>
      </c>
      <c r="B821" s="105"/>
      <c r="C821" s="105"/>
      <c r="D821" s="105"/>
      <c r="E821" s="105"/>
      <c r="F821" s="105"/>
      <c r="G821" s="105"/>
      <c r="H821" s="105"/>
      <c r="I821" s="105"/>
      <c r="J821" s="105"/>
      <c r="K821" s="161" t="s">
        <v>14</v>
      </c>
      <c r="L821" s="215">
        <v>136176</v>
      </c>
      <c r="M821" s="162" t="s">
        <v>1718</v>
      </c>
      <c r="N821" s="111"/>
      <c r="O821" s="44" t="s">
        <v>1719</v>
      </c>
      <c r="P821" s="60">
        <f t="shared" si="37"/>
        <v>142984.79999999999</v>
      </c>
    </row>
    <row r="822" spans="1:16" ht="66" customHeight="1" x14ac:dyDescent="0.25">
      <c r="A822" s="105" t="s">
        <v>1720</v>
      </c>
      <c r="B822" s="105"/>
      <c r="C822" s="105"/>
      <c r="D822" s="105"/>
      <c r="E822" s="105"/>
      <c r="F822" s="105"/>
      <c r="G822" s="105"/>
      <c r="H822" s="105"/>
      <c r="I822" s="105"/>
      <c r="J822" s="105"/>
      <c r="K822" s="161" t="s">
        <v>14</v>
      </c>
      <c r="L822" s="215">
        <v>137846</v>
      </c>
      <c r="M822" s="162" t="s">
        <v>1718</v>
      </c>
      <c r="N822" s="111"/>
      <c r="O822" s="44" t="s">
        <v>1721</v>
      </c>
      <c r="P822" s="60">
        <f t="shared" si="37"/>
        <v>144738.30000000002</v>
      </c>
    </row>
    <row r="823" spans="1:16" ht="66" customHeight="1" x14ac:dyDescent="0.25">
      <c r="A823" s="105" t="s">
        <v>1722</v>
      </c>
      <c r="B823" s="105"/>
      <c r="C823" s="105"/>
      <c r="D823" s="105"/>
      <c r="E823" s="105"/>
      <c r="F823" s="105"/>
      <c r="G823" s="105"/>
      <c r="H823" s="105"/>
      <c r="I823" s="105"/>
      <c r="J823" s="105"/>
      <c r="K823" s="161" t="s">
        <v>14</v>
      </c>
      <c r="L823" s="215">
        <v>144146</v>
      </c>
      <c r="M823" s="162" t="s">
        <v>1718</v>
      </c>
      <c r="N823" s="111"/>
      <c r="O823" s="44" t="s">
        <v>1723</v>
      </c>
      <c r="P823" s="60">
        <f t="shared" si="37"/>
        <v>151353.30000000002</v>
      </c>
    </row>
    <row r="824" spans="1:16" ht="66" customHeight="1" x14ac:dyDescent="0.25">
      <c r="A824" s="105" t="s">
        <v>1724</v>
      </c>
      <c r="B824" s="105"/>
      <c r="C824" s="105"/>
      <c r="D824" s="105"/>
      <c r="E824" s="105"/>
      <c r="F824" s="105"/>
      <c r="G824" s="105"/>
      <c r="H824" s="105"/>
      <c r="I824" s="105"/>
      <c r="J824" s="105"/>
      <c r="K824" s="161">
        <v>0.18</v>
      </c>
      <c r="L824" s="215">
        <v>4352</v>
      </c>
      <c r="M824" s="168"/>
      <c r="N824" s="112"/>
      <c r="O824" s="44" t="s">
        <v>1725</v>
      </c>
      <c r="P824" s="60">
        <f t="shared" si="37"/>
        <v>4569.6000000000004</v>
      </c>
    </row>
    <row r="825" spans="1:16" ht="66" customHeight="1" x14ac:dyDescent="0.25">
      <c r="A825" s="163"/>
      <c r="B825" s="163"/>
      <c r="C825" s="163"/>
      <c r="D825" s="163"/>
      <c r="E825" s="163"/>
      <c r="F825" s="163"/>
      <c r="G825" s="163"/>
      <c r="H825" s="163"/>
      <c r="I825" s="163"/>
      <c r="J825" s="163"/>
      <c r="K825" s="159"/>
      <c r="L825" s="227"/>
      <c r="M825" s="164"/>
      <c r="N825" s="112"/>
      <c r="O825" s="43"/>
      <c r="P825" s="64"/>
    </row>
    <row r="826" spans="1:16" ht="66" customHeight="1" x14ac:dyDescent="0.25">
      <c r="A826" s="165" t="s">
        <v>1726</v>
      </c>
      <c r="B826" s="165"/>
      <c r="C826" s="165"/>
      <c r="D826" s="165"/>
      <c r="E826" s="165"/>
      <c r="F826" s="165"/>
      <c r="G826" s="165"/>
      <c r="H826" s="165"/>
      <c r="I826" s="165"/>
      <c r="J826" s="165"/>
      <c r="K826" s="165"/>
      <c r="L826" s="165"/>
      <c r="M826" s="171"/>
      <c r="N826" s="123"/>
      <c r="O826" s="46"/>
      <c r="P826" s="68"/>
    </row>
    <row r="827" spans="1:16" ht="15" customHeight="1" x14ac:dyDescent="0.25">
      <c r="A827" s="165" t="s">
        <v>1727</v>
      </c>
      <c r="B827" s="165"/>
      <c r="C827" s="165"/>
      <c r="D827" s="165"/>
      <c r="E827" s="165"/>
      <c r="F827" s="165"/>
      <c r="G827" s="165"/>
      <c r="H827" s="165"/>
      <c r="I827" s="165"/>
      <c r="J827" s="165"/>
      <c r="K827" s="165"/>
      <c r="L827" s="165"/>
      <c r="M827" s="171"/>
      <c r="N827" s="113" t="s">
        <v>4</v>
      </c>
      <c r="O827" s="39" t="s">
        <v>5</v>
      </c>
      <c r="P827" s="63"/>
    </row>
    <row r="828" spans="1:16" ht="66" customHeight="1" x14ac:dyDescent="0.25">
      <c r="A828" s="105" t="s">
        <v>1728</v>
      </c>
      <c r="B828" s="105"/>
      <c r="C828" s="105"/>
      <c r="D828" s="105"/>
      <c r="E828" s="105"/>
      <c r="F828" s="105"/>
      <c r="G828" s="105"/>
      <c r="H828" s="105"/>
      <c r="I828" s="105"/>
      <c r="J828" s="105"/>
      <c r="K828" s="161" t="s">
        <v>14</v>
      </c>
      <c r="L828" s="215">
        <v>3158</v>
      </c>
      <c r="M828" s="162" t="s">
        <v>1729</v>
      </c>
      <c r="N828" s="111"/>
      <c r="O828" s="44" t="s">
        <v>1730</v>
      </c>
      <c r="P828" s="66">
        <f t="shared" ref="P828:P844" si="38">L828/100*105</f>
        <v>3315.8999999999996</v>
      </c>
    </row>
    <row r="829" spans="1:16" ht="66" customHeight="1" x14ac:dyDescent="0.25">
      <c r="A829" s="105" t="s">
        <v>1731</v>
      </c>
      <c r="B829" s="105"/>
      <c r="C829" s="105"/>
      <c r="D829" s="105"/>
      <c r="E829" s="105"/>
      <c r="F829" s="105"/>
      <c r="G829" s="105"/>
      <c r="H829" s="105"/>
      <c r="I829" s="105"/>
      <c r="J829" s="105"/>
      <c r="K829" s="161" t="s">
        <v>14</v>
      </c>
      <c r="L829" s="215">
        <v>4140</v>
      </c>
      <c r="M829" s="162" t="s">
        <v>1732</v>
      </c>
      <c r="N829" s="111"/>
      <c r="O829" s="44" t="s">
        <v>1733</v>
      </c>
      <c r="P829" s="66">
        <f t="shared" si="38"/>
        <v>4347</v>
      </c>
    </row>
    <row r="830" spans="1:16" ht="66.75" customHeight="1" x14ac:dyDescent="0.25">
      <c r="A830" s="180" t="s">
        <v>1734</v>
      </c>
      <c r="B830" s="180"/>
      <c r="C830" s="180"/>
      <c r="D830" s="180"/>
      <c r="E830" s="180"/>
      <c r="F830" s="180"/>
      <c r="G830" s="180"/>
      <c r="H830" s="180"/>
      <c r="I830" s="180"/>
      <c r="J830" s="180"/>
      <c r="K830" s="161" t="s">
        <v>14</v>
      </c>
      <c r="L830" s="215">
        <v>5568</v>
      </c>
      <c r="M830" s="168" t="s">
        <v>1735</v>
      </c>
      <c r="N830" s="126"/>
      <c r="O830" s="44" t="s">
        <v>1736</v>
      </c>
      <c r="P830" s="66">
        <f t="shared" si="38"/>
        <v>5846.4</v>
      </c>
    </row>
    <row r="831" spans="1:16" ht="66.75" customHeight="1" x14ac:dyDescent="0.25">
      <c r="A831" s="105" t="s">
        <v>1737</v>
      </c>
      <c r="B831" s="105"/>
      <c r="C831" s="105"/>
      <c r="D831" s="105"/>
      <c r="E831" s="105"/>
      <c r="F831" s="105"/>
      <c r="G831" s="105"/>
      <c r="H831" s="105"/>
      <c r="I831" s="105"/>
      <c r="J831" s="105"/>
      <c r="K831" s="161" t="s">
        <v>14</v>
      </c>
      <c r="L831" s="215">
        <v>8842</v>
      </c>
      <c r="M831" s="162" t="s">
        <v>1640</v>
      </c>
      <c r="N831" s="126"/>
      <c r="O831" s="44" t="s">
        <v>1738</v>
      </c>
      <c r="P831" s="66">
        <f t="shared" si="38"/>
        <v>9284.1</v>
      </c>
    </row>
    <row r="832" spans="1:16" ht="66.75" customHeight="1" x14ac:dyDescent="0.25">
      <c r="A832" s="105" t="s">
        <v>1739</v>
      </c>
      <c r="B832" s="105"/>
      <c r="C832" s="105"/>
      <c r="D832" s="105"/>
      <c r="E832" s="105"/>
      <c r="F832" s="105"/>
      <c r="G832" s="105"/>
      <c r="H832" s="105"/>
      <c r="I832" s="105"/>
      <c r="J832" s="105"/>
      <c r="K832" s="161" t="s">
        <v>14</v>
      </c>
      <c r="L832" s="215">
        <v>3812</v>
      </c>
      <c r="M832" s="162" t="s">
        <v>1729</v>
      </c>
      <c r="N832" s="126"/>
      <c r="O832" s="44" t="s">
        <v>1740</v>
      </c>
      <c r="P832" s="66">
        <f t="shared" si="38"/>
        <v>4002.6</v>
      </c>
    </row>
    <row r="833" spans="1:16" ht="66" customHeight="1" x14ac:dyDescent="0.25">
      <c r="A833" s="105" t="s">
        <v>1741</v>
      </c>
      <c r="B833" s="105"/>
      <c r="C833" s="105"/>
      <c r="D833" s="105"/>
      <c r="E833" s="105"/>
      <c r="F833" s="105"/>
      <c r="G833" s="105"/>
      <c r="H833" s="105"/>
      <c r="I833" s="105"/>
      <c r="J833" s="105"/>
      <c r="K833" s="161" t="s">
        <v>14</v>
      </c>
      <c r="L833" s="215">
        <v>4256</v>
      </c>
      <c r="M833" s="162" t="s">
        <v>1732</v>
      </c>
      <c r="N833" s="115"/>
      <c r="O833" s="44" t="s">
        <v>1742</v>
      </c>
      <c r="P833" s="66">
        <f t="shared" si="38"/>
        <v>4468.8</v>
      </c>
    </row>
    <row r="834" spans="1:16" ht="66" customHeight="1" x14ac:dyDescent="0.25">
      <c r="A834" s="180" t="s">
        <v>1743</v>
      </c>
      <c r="B834" s="180"/>
      <c r="C834" s="180"/>
      <c r="D834" s="180"/>
      <c r="E834" s="180"/>
      <c r="F834" s="180"/>
      <c r="G834" s="180"/>
      <c r="H834" s="180"/>
      <c r="I834" s="180"/>
      <c r="J834" s="180"/>
      <c r="K834" s="161" t="s">
        <v>14</v>
      </c>
      <c r="L834" s="215">
        <v>7056</v>
      </c>
      <c r="M834" s="168" t="s">
        <v>1735</v>
      </c>
      <c r="N834" s="126"/>
      <c r="O834" s="44" t="s">
        <v>1744</v>
      </c>
      <c r="P834" s="66">
        <f t="shared" si="38"/>
        <v>7408.8</v>
      </c>
    </row>
    <row r="835" spans="1:16" ht="66" customHeight="1" x14ac:dyDescent="0.25">
      <c r="A835" s="105" t="s">
        <v>1745</v>
      </c>
      <c r="B835" s="105"/>
      <c r="C835" s="105"/>
      <c r="D835" s="105"/>
      <c r="E835" s="105"/>
      <c r="F835" s="105"/>
      <c r="G835" s="105"/>
      <c r="H835" s="105"/>
      <c r="I835" s="105"/>
      <c r="J835" s="105"/>
      <c r="K835" s="161" t="s">
        <v>14</v>
      </c>
      <c r="L835" s="215">
        <v>4194</v>
      </c>
      <c r="M835" s="162" t="s">
        <v>1729</v>
      </c>
      <c r="N835" s="126"/>
      <c r="O835" s="44" t="s">
        <v>1746</v>
      </c>
      <c r="P835" s="66">
        <f t="shared" si="38"/>
        <v>4403.7</v>
      </c>
    </row>
    <row r="836" spans="1:16" ht="66" customHeight="1" x14ac:dyDescent="0.25">
      <c r="A836" s="198" t="s">
        <v>1747</v>
      </c>
      <c r="B836" s="198"/>
      <c r="C836" s="198"/>
      <c r="D836" s="198"/>
      <c r="E836" s="198"/>
      <c r="F836" s="198"/>
      <c r="G836" s="198"/>
      <c r="H836" s="198"/>
      <c r="I836" s="198"/>
      <c r="J836" s="198"/>
      <c r="K836" s="161" t="s">
        <v>14</v>
      </c>
      <c r="L836" s="215">
        <v>8280</v>
      </c>
      <c r="M836" s="162" t="s">
        <v>1729</v>
      </c>
      <c r="N836" s="126"/>
      <c r="O836" s="44" t="s">
        <v>1748</v>
      </c>
      <c r="P836" s="66">
        <f t="shared" si="38"/>
        <v>8694</v>
      </c>
    </row>
    <row r="837" spans="1:16" ht="66" customHeight="1" x14ac:dyDescent="0.25">
      <c r="A837" s="105" t="s">
        <v>1749</v>
      </c>
      <c r="B837" s="105"/>
      <c r="C837" s="105"/>
      <c r="D837" s="105"/>
      <c r="E837" s="105"/>
      <c r="F837" s="105"/>
      <c r="G837" s="105"/>
      <c r="H837" s="105"/>
      <c r="I837" s="105"/>
      <c r="J837" s="105"/>
      <c r="K837" s="161" t="s">
        <v>14</v>
      </c>
      <c r="L837" s="215">
        <v>4370</v>
      </c>
      <c r="M837" s="162" t="s">
        <v>1732</v>
      </c>
      <c r="N837" s="115"/>
      <c r="O837" s="44" t="s">
        <v>1750</v>
      </c>
      <c r="P837" s="66">
        <f t="shared" si="38"/>
        <v>4588.5</v>
      </c>
    </row>
    <row r="838" spans="1:16" ht="66" customHeight="1" x14ac:dyDescent="0.25">
      <c r="A838" s="105" t="s">
        <v>1751</v>
      </c>
      <c r="B838" s="105"/>
      <c r="C838" s="105"/>
      <c r="D838" s="105"/>
      <c r="E838" s="105"/>
      <c r="F838" s="105"/>
      <c r="G838" s="105"/>
      <c r="H838" s="105"/>
      <c r="I838" s="105"/>
      <c r="J838" s="105"/>
      <c r="K838" s="161" t="s">
        <v>14</v>
      </c>
      <c r="L838" s="215">
        <v>11470</v>
      </c>
      <c r="M838" s="162" t="s">
        <v>1654</v>
      </c>
      <c r="N838" s="115"/>
      <c r="O838" s="44" t="s">
        <v>1752</v>
      </c>
      <c r="P838" s="66">
        <f t="shared" si="38"/>
        <v>12043.5</v>
      </c>
    </row>
    <row r="839" spans="1:16" ht="66" customHeight="1" x14ac:dyDescent="0.25">
      <c r="A839" s="105" t="s">
        <v>1753</v>
      </c>
      <c r="B839" s="105"/>
      <c r="C839" s="105"/>
      <c r="D839" s="105"/>
      <c r="E839" s="105"/>
      <c r="F839" s="105"/>
      <c r="G839" s="105"/>
      <c r="H839" s="105"/>
      <c r="I839" s="105"/>
      <c r="J839" s="105"/>
      <c r="K839" s="161" t="s">
        <v>14</v>
      </c>
      <c r="L839" s="215">
        <v>13720</v>
      </c>
      <c r="M839" s="162" t="s">
        <v>1754</v>
      </c>
      <c r="N839" s="115"/>
      <c r="O839" s="44" t="s">
        <v>1755</v>
      </c>
      <c r="P839" s="66">
        <f t="shared" si="38"/>
        <v>14405.999999999998</v>
      </c>
    </row>
    <row r="840" spans="1:16" ht="66" customHeight="1" x14ac:dyDescent="0.25">
      <c r="A840" s="105" t="s">
        <v>1756</v>
      </c>
      <c r="B840" s="105"/>
      <c r="C840" s="105"/>
      <c r="D840" s="105"/>
      <c r="E840" s="105"/>
      <c r="F840" s="105"/>
      <c r="G840" s="105"/>
      <c r="H840" s="105"/>
      <c r="I840" s="105"/>
      <c r="J840" s="105"/>
      <c r="K840" s="161" t="s">
        <v>14</v>
      </c>
      <c r="L840" s="215">
        <v>12870</v>
      </c>
      <c r="M840" s="162" t="s">
        <v>1729</v>
      </c>
      <c r="N840" s="115"/>
      <c r="O840" s="44" t="s">
        <v>1757</v>
      </c>
      <c r="P840" s="66">
        <f t="shared" si="38"/>
        <v>13513.499999999998</v>
      </c>
    </row>
    <row r="841" spans="1:16" ht="66" customHeight="1" x14ac:dyDescent="0.25">
      <c r="A841" s="105" t="s">
        <v>1758</v>
      </c>
      <c r="B841" s="105"/>
      <c r="C841" s="105"/>
      <c r="D841" s="105"/>
      <c r="E841" s="105"/>
      <c r="F841" s="105"/>
      <c r="G841" s="105"/>
      <c r="H841" s="105"/>
      <c r="I841" s="105"/>
      <c r="J841" s="105"/>
      <c r="K841" s="161" t="s">
        <v>14</v>
      </c>
      <c r="L841" s="215">
        <v>31450</v>
      </c>
      <c r="M841" s="162" t="s">
        <v>1754</v>
      </c>
      <c r="N841" s="115"/>
      <c r="O841" s="44" t="s">
        <v>1759</v>
      </c>
      <c r="P841" s="66">
        <f t="shared" si="38"/>
        <v>33022.5</v>
      </c>
    </row>
    <row r="842" spans="1:16" ht="66" customHeight="1" x14ac:dyDescent="0.25">
      <c r="A842" s="105" t="s">
        <v>1760</v>
      </c>
      <c r="B842" s="105"/>
      <c r="C842" s="105"/>
      <c r="D842" s="105"/>
      <c r="E842" s="105"/>
      <c r="F842" s="105"/>
      <c r="G842" s="105"/>
      <c r="H842" s="105"/>
      <c r="I842" s="105"/>
      <c r="J842" s="105"/>
      <c r="K842" s="161" t="s">
        <v>14</v>
      </c>
      <c r="L842" s="215">
        <v>11020</v>
      </c>
      <c r="M842" s="162" t="s">
        <v>1643</v>
      </c>
      <c r="N842" s="115"/>
      <c r="O842" s="44" t="s">
        <v>1761</v>
      </c>
      <c r="P842" s="66">
        <f t="shared" si="38"/>
        <v>11571</v>
      </c>
    </row>
    <row r="843" spans="1:16" ht="66" customHeight="1" x14ac:dyDescent="0.25">
      <c r="A843" s="105" t="s">
        <v>1762</v>
      </c>
      <c r="B843" s="105"/>
      <c r="C843" s="105"/>
      <c r="D843" s="105"/>
      <c r="E843" s="105"/>
      <c r="F843" s="105"/>
      <c r="G843" s="105"/>
      <c r="H843" s="105"/>
      <c r="I843" s="105"/>
      <c r="J843" s="105"/>
      <c r="K843" s="161" t="s">
        <v>14</v>
      </c>
      <c r="L843" s="215">
        <v>9330</v>
      </c>
      <c r="M843" s="162" t="s">
        <v>1663</v>
      </c>
      <c r="N843" s="115"/>
      <c r="O843" s="44" t="s">
        <v>1763</v>
      </c>
      <c r="P843" s="66">
        <f t="shared" si="38"/>
        <v>9796.5</v>
      </c>
    </row>
    <row r="844" spans="1:16" ht="66" customHeight="1" x14ac:dyDescent="0.25">
      <c r="A844" s="105" t="s">
        <v>1764</v>
      </c>
      <c r="B844" s="105"/>
      <c r="C844" s="105"/>
      <c r="D844" s="105"/>
      <c r="E844" s="105"/>
      <c r="F844" s="105"/>
      <c r="G844" s="105"/>
      <c r="H844" s="105"/>
      <c r="I844" s="105"/>
      <c r="J844" s="105"/>
      <c r="K844" s="161" t="s">
        <v>14</v>
      </c>
      <c r="L844" s="215">
        <v>10356</v>
      </c>
      <c r="M844" s="162" t="s">
        <v>1765</v>
      </c>
      <c r="N844" s="112"/>
      <c r="O844" s="44" t="s">
        <v>1766</v>
      </c>
      <c r="P844" s="66">
        <f t="shared" si="38"/>
        <v>10873.800000000001</v>
      </c>
    </row>
    <row r="845" spans="1:16" ht="66" customHeight="1" x14ac:dyDescent="0.25">
      <c r="A845" s="163"/>
      <c r="B845" s="163"/>
      <c r="C845" s="163"/>
      <c r="D845" s="163"/>
      <c r="E845" s="163"/>
      <c r="F845" s="163"/>
      <c r="G845" s="163"/>
      <c r="H845" s="163"/>
      <c r="I845" s="163"/>
      <c r="J845" s="163"/>
      <c r="K845" s="159"/>
      <c r="L845" s="227"/>
      <c r="M845" s="164"/>
      <c r="N845" s="126"/>
      <c r="O845" s="43"/>
      <c r="P845" s="64"/>
    </row>
    <row r="846" spans="1:16" ht="66" customHeight="1" x14ac:dyDescent="0.25">
      <c r="A846" s="165" t="s">
        <v>1767</v>
      </c>
      <c r="B846" s="165"/>
      <c r="C846" s="165"/>
      <c r="D846" s="165"/>
      <c r="E846" s="165"/>
      <c r="F846" s="165"/>
      <c r="G846" s="165"/>
      <c r="H846" s="165"/>
      <c r="I846" s="165"/>
      <c r="J846" s="165"/>
      <c r="K846" s="165"/>
      <c r="L846" s="165"/>
      <c r="M846" s="171"/>
      <c r="N846" s="127" t="s">
        <v>4</v>
      </c>
      <c r="O846" s="39" t="s">
        <v>5</v>
      </c>
      <c r="P846" s="63"/>
    </row>
    <row r="847" spans="1:16" ht="66" customHeight="1" x14ac:dyDescent="0.25">
      <c r="A847" s="105" t="s">
        <v>1768</v>
      </c>
      <c r="B847" s="105"/>
      <c r="C847" s="105"/>
      <c r="D847" s="105"/>
      <c r="E847" s="105"/>
      <c r="F847" s="105"/>
      <c r="G847" s="105"/>
      <c r="H847" s="105"/>
      <c r="I847" s="105"/>
      <c r="J847" s="105"/>
      <c r="K847" s="161" t="s">
        <v>14</v>
      </c>
      <c r="L847" s="215">
        <v>4676</v>
      </c>
      <c r="M847" s="162" t="s">
        <v>1729</v>
      </c>
      <c r="N847" s="115"/>
      <c r="O847" s="44" t="s">
        <v>1769</v>
      </c>
      <c r="P847" s="66">
        <f t="shared" ref="P847:P855" si="39">L847/100*105</f>
        <v>4909.8</v>
      </c>
    </row>
    <row r="848" spans="1:16" ht="66" customHeight="1" x14ac:dyDescent="0.25">
      <c r="A848" s="105" t="s">
        <v>1770</v>
      </c>
      <c r="B848" s="105"/>
      <c r="C848" s="105"/>
      <c r="D848" s="105"/>
      <c r="E848" s="105"/>
      <c r="F848" s="105"/>
      <c r="G848" s="105"/>
      <c r="H848" s="105"/>
      <c r="I848" s="105"/>
      <c r="J848" s="105"/>
      <c r="K848" s="161" t="s">
        <v>14</v>
      </c>
      <c r="L848" s="215">
        <v>5520</v>
      </c>
      <c r="M848" s="162" t="s">
        <v>1732</v>
      </c>
      <c r="N848" s="115"/>
      <c r="O848" s="44" t="s">
        <v>1771</v>
      </c>
      <c r="P848" s="66">
        <f t="shared" si="39"/>
        <v>5796</v>
      </c>
    </row>
    <row r="849" spans="1:16" ht="66" customHeight="1" x14ac:dyDescent="0.25">
      <c r="A849" s="180" t="s">
        <v>1772</v>
      </c>
      <c r="B849" s="180"/>
      <c r="C849" s="180"/>
      <c r="D849" s="180"/>
      <c r="E849" s="180"/>
      <c r="F849" s="180"/>
      <c r="G849" s="180"/>
      <c r="H849" s="180"/>
      <c r="I849" s="180"/>
      <c r="J849" s="180"/>
      <c r="K849" s="161" t="s">
        <v>14</v>
      </c>
      <c r="L849" s="215">
        <v>6290</v>
      </c>
      <c r="M849" s="168" t="s">
        <v>1773</v>
      </c>
      <c r="N849" s="126"/>
      <c r="O849" s="44" t="s">
        <v>1774</v>
      </c>
      <c r="P849" s="66">
        <f t="shared" si="39"/>
        <v>6604.5</v>
      </c>
    </row>
    <row r="850" spans="1:16" ht="66" customHeight="1" x14ac:dyDescent="0.25">
      <c r="A850" s="105" t="s">
        <v>1775</v>
      </c>
      <c r="B850" s="105"/>
      <c r="C850" s="105"/>
      <c r="D850" s="105"/>
      <c r="E850" s="105"/>
      <c r="F850" s="105"/>
      <c r="G850" s="105"/>
      <c r="H850" s="105"/>
      <c r="I850" s="105"/>
      <c r="J850" s="105"/>
      <c r="K850" s="161" t="s">
        <v>14</v>
      </c>
      <c r="L850" s="215">
        <v>5866</v>
      </c>
      <c r="M850" s="162" t="s">
        <v>1732</v>
      </c>
      <c r="N850" s="115"/>
      <c r="O850" s="44" t="s">
        <v>1776</v>
      </c>
      <c r="P850" s="66">
        <f t="shared" si="39"/>
        <v>6159.2999999999993</v>
      </c>
    </row>
    <row r="851" spans="1:16" ht="66" customHeight="1" x14ac:dyDescent="0.25">
      <c r="A851" s="105" t="s">
        <v>1777</v>
      </c>
      <c r="B851" s="105"/>
      <c r="C851" s="105"/>
      <c r="D851" s="105"/>
      <c r="E851" s="105"/>
      <c r="F851" s="105"/>
      <c r="G851" s="105"/>
      <c r="H851" s="105"/>
      <c r="I851" s="105"/>
      <c r="J851" s="105"/>
      <c r="K851" s="161" t="s">
        <v>14</v>
      </c>
      <c r="L851" s="215">
        <v>8132</v>
      </c>
      <c r="M851" s="162" t="s">
        <v>1729</v>
      </c>
      <c r="N851" s="115"/>
      <c r="O851" s="44" t="s">
        <v>1778</v>
      </c>
      <c r="P851" s="66">
        <f t="shared" si="39"/>
        <v>8538.5999999999985</v>
      </c>
    </row>
    <row r="852" spans="1:16" ht="66" customHeight="1" x14ac:dyDescent="0.25">
      <c r="A852" s="105" t="s">
        <v>1779</v>
      </c>
      <c r="B852" s="105"/>
      <c r="C852" s="105"/>
      <c r="D852" s="105"/>
      <c r="E852" s="105"/>
      <c r="F852" s="105"/>
      <c r="G852" s="105"/>
      <c r="H852" s="105"/>
      <c r="I852" s="105"/>
      <c r="J852" s="105"/>
      <c r="K852" s="161" t="s">
        <v>14</v>
      </c>
      <c r="L852" s="215">
        <v>13536</v>
      </c>
      <c r="M852" s="162" t="s">
        <v>1643</v>
      </c>
      <c r="N852" s="115"/>
      <c r="O852" s="44" t="s">
        <v>1780</v>
      </c>
      <c r="P852" s="66">
        <f t="shared" si="39"/>
        <v>14212.800000000001</v>
      </c>
    </row>
    <row r="853" spans="1:16" ht="66" customHeight="1" x14ac:dyDescent="0.25">
      <c r="A853" s="180" t="s">
        <v>1781</v>
      </c>
      <c r="B853" s="180"/>
      <c r="C853" s="180"/>
      <c r="D853" s="180"/>
      <c r="E853" s="180"/>
      <c r="F853" s="180"/>
      <c r="G853" s="180"/>
      <c r="H853" s="180"/>
      <c r="I853" s="180"/>
      <c r="J853" s="180"/>
      <c r="K853" s="161" t="s">
        <v>14</v>
      </c>
      <c r="L853" s="215">
        <v>10710</v>
      </c>
      <c r="M853" s="168" t="s">
        <v>1735</v>
      </c>
      <c r="N853" s="126"/>
      <c r="O853" s="44" t="s">
        <v>1782</v>
      </c>
      <c r="P853" s="66">
        <f t="shared" si="39"/>
        <v>11245.5</v>
      </c>
    </row>
    <row r="854" spans="1:16" ht="66" customHeight="1" x14ac:dyDescent="0.25">
      <c r="A854" s="105" t="s">
        <v>1783</v>
      </c>
      <c r="B854" s="105"/>
      <c r="C854" s="105"/>
      <c r="D854" s="105"/>
      <c r="E854" s="105"/>
      <c r="F854" s="105"/>
      <c r="G854" s="105"/>
      <c r="H854" s="105"/>
      <c r="I854" s="105"/>
      <c r="J854" s="105"/>
      <c r="K854" s="161" t="s">
        <v>14</v>
      </c>
      <c r="L854" s="215">
        <v>16422</v>
      </c>
      <c r="M854" s="162" t="s">
        <v>1729</v>
      </c>
      <c r="N854" s="115"/>
      <c r="O854" s="44" t="s">
        <v>1784</v>
      </c>
      <c r="P854" s="66">
        <f t="shared" si="39"/>
        <v>17243.099999999999</v>
      </c>
    </row>
    <row r="855" spans="1:16" ht="66" customHeight="1" x14ac:dyDescent="0.25">
      <c r="A855" s="105" t="s">
        <v>1785</v>
      </c>
      <c r="B855" s="105"/>
      <c r="C855" s="105"/>
      <c r="D855" s="105"/>
      <c r="E855" s="105"/>
      <c r="F855" s="105"/>
      <c r="G855" s="105"/>
      <c r="H855" s="105"/>
      <c r="I855" s="105"/>
      <c r="J855" s="105"/>
      <c r="K855" s="161" t="s">
        <v>14</v>
      </c>
      <c r="L855" s="215">
        <v>11454</v>
      </c>
      <c r="M855" s="162" t="s">
        <v>1654</v>
      </c>
      <c r="N855" s="115"/>
      <c r="O855" s="44" t="s">
        <v>1786</v>
      </c>
      <c r="P855" s="66">
        <f t="shared" si="39"/>
        <v>12026.7</v>
      </c>
    </row>
    <row r="856" spans="1:16" ht="66" customHeight="1" x14ac:dyDescent="0.25">
      <c r="A856" s="183"/>
      <c r="B856" s="183"/>
      <c r="C856" s="183"/>
      <c r="D856" s="183"/>
      <c r="E856" s="183"/>
      <c r="F856" s="183"/>
      <c r="G856" s="183"/>
      <c r="H856" s="183"/>
      <c r="I856" s="183"/>
      <c r="J856" s="183"/>
      <c r="K856" s="159"/>
      <c r="L856" s="230"/>
      <c r="M856" s="164"/>
      <c r="N856" s="126"/>
      <c r="O856" s="43"/>
      <c r="P856" s="64"/>
    </row>
    <row r="857" spans="1:16" ht="66" customHeight="1" x14ac:dyDescent="0.25">
      <c r="A857" s="165" t="s">
        <v>113</v>
      </c>
      <c r="B857" s="165"/>
      <c r="C857" s="165"/>
      <c r="D857" s="165"/>
      <c r="E857" s="165"/>
      <c r="F857" s="165"/>
      <c r="G857" s="165"/>
      <c r="H857" s="165"/>
      <c r="I857" s="165"/>
      <c r="J857" s="165"/>
      <c r="K857" s="165"/>
      <c r="L857" s="165"/>
      <c r="M857" s="181" t="s">
        <v>9</v>
      </c>
      <c r="N857" s="127" t="s">
        <v>4</v>
      </c>
      <c r="O857" s="39" t="s">
        <v>5</v>
      </c>
      <c r="P857" s="63"/>
    </row>
    <row r="858" spans="1:16" ht="66" customHeight="1" x14ac:dyDescent="0.25">
      <c r="A858" s="105" t="s">
        <v>1787</v>
      </c>
      <c r="B858" s="105"/>
      <c r="C858" s="105"/>
      <c r="D858" s="105"/>
      <c r="E858" s="105"/>
      <c r="F858" s="105"/>
      <c r="G858" s="105"/>
      <c r="H858" s="105"/>
      <c r="I858" s="105"/>
      <c r="J858" s="105"/>
      <c r="K858" s="161" t="s">
        <v>14</v>
      </c>
      <c r="L858" s="215">
        <v>86626</v>
      </c>
      <c r="M858" s="162" t="s">
        <v>1788</v>
      </c>
      <c r="N858" s="137"/>
      <c r="O858" s="40" t="s">
        <v>1789</v>
      </c>
      <c r="P858" s="60">
        <f t="shared" ref="P858:P863" si="40">L858/100*105</f>
        <v>90957.3</v>
      </c>
    </row>
    <row r="859" spans="1:16" ht="66" customHeight="1" x14ac:dyDescent="0.25">
      <c r="A859" s="105" t="s">
        <v>1790</v>
      </c>
      <c r="B859" s="105"/>
      <c r="C859" s="105"/>
      <c r="D859" s="105"/>
      <c r="E859" s="105"/>
      <c r="F859" s="105"/>
      <c r="G859" s="105"/>
      <c r="H859" s="105"/>
      <c r="I859" s="105"/>
      <c r="J859" s="105"/>
      <c r="K859" s="161" t="s">
        <v>14</v>
      </c>
      <c r="L859" s="215">
        <v>89100</v>
      </c>
      <c r="M859" s="162" t="s">
        <v>1788</v>
      </c>
      <c r="N859" s="137"/>
      <c r="O859" s="40" t="s">
        <v>1791</v>
      </c>
      <c r="P859" s="60">
        <f t="shared" si="40"/>
        <v>93555</v>
      </c>
    </row>
    <row r="860" spans="1:16" ht="66" customHeight="1" x14ac:dyDescent="0.25">
      <c r="A860" s="105" t="s">
        <v>1792</v>
      </c>
      <c r="B860" s="105"/>
      <c r="C860" s="105"/>
      <c r="D860" s="105"/>
      <c r="E860" s="105"/>
      <c r="F860" s="105"/>
      <c r="G860" s="105"/>
      <c r="H860" s="105"/>
      <c r="I860" s="105"/>
      <c r="J860" s="105"/>
      <c r="K860" s="161" t="s">
        <v>14</v>
      </c>
      <c r="L860" s="215">
        <v>103950</v>
      </c>
      <c r="M860" s="162" t="s">
        <v>1793</v>
      </c>
      <c r="N860" s="137"/>
      <c r="O860" s="40" t="s">
        <v>1794</v>
      </c>
      <c r="P860" s="60">
        <f t="shared" si="40"/>
        <v>109147.5</v>
      </c>
    </row>
    <row r="861" spans="1:16" ht="66" customHeight="1" x14ac:dyDescent="0.25">
      <c r="A861" s="105" t="s">
        <v>1795</v>
      </c>
      <c r="B861" s="105"/>
      <c r="C861" s="105"/>
      <c r="D861" s="105"/>
      <c r="E861" s="105"/>
      <c r="F861" s="105"/>
      <c r="G861" s="105"/>
      <c r="H861" s="105"/>
      <c r="I861" s="105"/>
      <c r="J861" s="105"/>
      <c r="K861" s="161" t="s">
        <v>14</v>
      </c>
      <c r="L861" s="215">
        <v>106426</v>
      </c>
      <c r="M861" s="162" t="s">
        <v>1793</v>
      </c>
      <c r="N861" s="137"/>
      <c r="O861" s="40" t="s">
        <v>1796</v>
      </c>
      <c r="P861" s="60">
        <f t="shared" si="40"/>
        <v>111747.3</v>
      </c>
    </row>
    <row r="862" spans="1:16" ht="66" customHeight="1" x14ac:dyDescent="0.25">
      <c r="A862" s="105" t="s">
        <v>1797</v>
      </c>
      <c r="B862" s="105"/>
      <c r="C862" s="105"/>
      <c r="D862" s="105"/>
      <c r="E862" s="105"/>
      <c r="F862" s="105"/>
      <c r="G862" s="105"/>
      <c r="H862" s="105"/>
      <c r="I862" s="105"/>
      <c r="J862" s="105"/>
      <c r="K862" s="159" t="s">
        <v>14</v>
      </c>
      <c r="L862" s="215">
        <v>84116</v>
      </c>
      <c r="M862" s="160" t="s">
        <v>1798</v>
      </c>
      <c r="N862" s="126"/>
      <c r="O862" s="44" t="s">
        <v>1799</v>
      </c>
      <c r="P862" s="60">
        <f t="shared" si="40"/>
        <v>88321.8</v>
      </c>
    </row>
    <row r="863" spans="1:16" ht="66" customHeight="1" x14ac:dyDescent="0.25">
      <c r="A863" s="105" t="s">
        <v>1800</v>
      </c>
      <c r="B863" s="105"/>
      <c r="C863" s="105"/>
      <c r="D863" s="105"/>
      <c r="E863" s="105"/>
      <c r="F863" s="105"/>
      <c r="G863" s="105"/>
      <c r="H863" s="105"/>
      <c r="I863" s="105"/>
      <c r="J863" s="105"/>
      <c r="K863" s="159" t="s">
        <v>14</v>
      </c>
      <c r="L863" s="215">
        <v>93522</v>
      </c>
      <c r="M863" s="160" t="s">
        <v>1798</v>
      </c>
      <c r="N863" s="126"/>
      <c r="O863" s="44" t="s">
        <v>1801</v>
      </c>
      <c r="P863" s="60">
        <f t="shared" si="40"/>
        <v>98198.1</v>
      </c>
    </row>
    <row r="864" spans="1:16" ht="66" customHeight="1" x14ac:dyDescent="0.25">
      <c r="A864" s="174"/>
      <c r="B864" s="174"/>
      <c r="C864" s="174"/>
      <c r="D864" s="174"/>
      <c r="E864" s="174"/>
      <c r="F864" s="174"/>
      <c r="G864" s="174"/>
      <c r="H864" s="174"/>
      <c r="I864" s="174"/>
      <c r="J864" s="174"/>
      <c r="K864" s="159"/>
      <c r="L864" s="227"/>
      <c r="M864" s="164"/>
      <c r="N864" s="126"/>
      <c r="O864" s="43"/>
      <c r="P864" s="64"/>
    </row>
    <row r="865" spans="1:16" ht="66" customHeight="1" x14ac:dyDescent="0.25">
      <c r="A865" s="165" t="s">
        <v>1802</v>
      </c>
      <c r="B865" s="165"/>
      <c r="C865" s="165"/>
      <c r="D865" s="165"/>
      <c r="E865" s="165"/>
      <c r="F865" s="165"/>
      <c r="G865" s="165"/>
      <c r="H865" s="165"/>
      <c r="I865" s="165"/>
      <c r="J865" s="165"/>
      <c r="K865" s="165"/>
      <c r="L865" s="165"/>
      <c r="M865" s="181" t="s">
        <v>9</v>
      </c>
      <c r="N865" s="127" t="s">
        <v>4</v>
      </c>
      <c r="O865" s="39" t="s">
        <v>5</v>
      </c>
      <c r="P865" s="63"/>
    </row>
    <row r="866" spans="1:16" ht="66" customHeight="1" x14ac:dyDescent="0.25">
      <c r="A866" s="105" t="s">
        <v>1803</v>
      </c>
      <c r="B866" s="105"/>
      <c r="C866" s="105"/>
      <c r="D866" s="105"/>
      <c r="E866" s="105"/>
      <c r="F866" s="105"/>
      <c r="G866" s="105"/>
      <c r="H866" s="105"/>
      <c r="I866" s="105"/>
      <c r="J866" s="105"/>
      <c r="K866" s="159">
        <v>0.18</v>
      </c>
      <c r="L866" s="215">
        <v>92334</v>
      </c>
      <c r="M866" s="160" t="s">
        <v>1804</v>
      </c>
      <c r="N866" s="112"/>
      <c r="O866" s="44" t="s">
        <v>1805</v>
      </c>
      <c r="P866" s="66">
        <f t="shared" ref="P866:P877" si="41">L866/100*105</f>
        <v>96950.7</v>
      </c>
    </row>
    <row r="867" spans="1:16" ht="66" customHeight="1" x14ac:dyDescent="0.25">
      <c r="A867" s="105" t="s">
        <v>1806</v>
      </c>
      <c r="B867" s="105"/>
      <c r="C867" s="105"/>
      <c r="D867" s="105"/>
      <c r="E867" s="105"/>
      <c r="F867" s="105"/>
      <c r="G867" s="105"/>
      <c r="H867" s="105"/>
      <c r="I867" s="105"/>
      <c r="J867" s="105"/>
      <c r="K867" s="159">
        <v>0.18</v>
      </c>
      <c r="L867" s="215">
        <v>18430</v>
      </c>
      <c r="M867" s="160" t="s">
        <v>1807</v>
      </c>
      <c r="N867" s="112"/>
      <c r="O867" s="44" t="s">
        <v>1808</v>
      </c>
      <c r="P867" s="66">
        <f t="shared" si="41"/>
        <v>19351.5</v>
      </c>
    </row>
    <row r="868" spans="1:16" ht="66" customHeight="1" x14ac:dyDescent="0.25">
      <c r="A868" s="105" t="s">
        <v>1809</v>
      </c>
      <c r="B868" s="105"/>
      <c r="C868" s="105"/>
      <c r="D868" s="105"/>
      <c r="E868" s="105"/>
      <c r="F868" s="105"/>
      <c r="G868" s="105"/>
      <c r="H868" s="105"/>
      <c r="I868" s="105"/>
      <c r="J868" s="105"/>
      <c r="K868" s="159">
        <v>0.18</v>
      </c>
      <c r="L868" s="215">
        <v>20274</v>
      </c>
      <c r="M868" s="160" t="s">
        <v>1810</v>
      </c>
      <c r="N868" s="138"/>
      <c r="O868" s="44" t="s">
        <v>1811</v>
      </c>
      <c r="P868" s="66">
        <f t="shared" si="41"/>
        <v>21287.7</v>
      </c>
    </row>
    <row r="869" spans="1:16" ht="66" customHeight="1" x14ac:dyDescent="0.25">
      <c r="A869" s="105" t="s">
        <v>1812</v>
      </c>
      <c r="B869" s="105"/>
      <c r="C869" s="105"/>
      <c r="D869" s="105"/>
      <c r="E869" s="105"/>
      <c r="F869" s="105"/>
      <c r="G869" s="105"/>
      <c r="H869" s="105"/>
      <c r="I869" s="105"/>
      <c r="J869" s="105"/>
      <c r="K869" s="159">
        <v>0.18</v>
      </c>
      <c r="L869" s="215">
        <v>23960</v>
      </c>
      <c r="M869" s="160" t="s">
        <v>1813</v>
      </c>
      <c r="N869" s="138"/>
      <c r="O869" s="44" t="s">
        <v>1814</v>
      </c>
      <c r="P869" s="66">
        <f t="shared" si="41"/>
        <v>25158</v>
      </c>
    </row>
    <row r="870" spans="1:16" ht="66" customHeight="1" x14ac:dyDescent="0.25">
      <c r="A870" s="105" t="s">
        <v>1815</v>
      </c>
      <c r="B870" s="105"/>
      <c r="C870" s="105"/>
      <c r="D870" s="105"/>
      <c r="E870" s="105"/>
      <c r="F870" s="105"/>
      <c r="G870" s="105"/>
      <c r="H870" s="105"/>
      <c r="I870" s="105"/>
      <c r="J870" s="105"/>
      <c r="K870" s="159">
        <v>0.18</v>
      </c>
      <c r="L870" s="215">
        <v>23400</v>
      </c>
      <c r="M870" s="160" t="s">
        <v>1810</v>
      </c>
      <c r="N870" s="112"/>
      <c r="O870" s="44" t="s">
        <v>1816</v>
      </c>
      <c r="P870" s="66">
        <f t="shared" si="41"/>
        <v>24570</v>
      </c>
    </row>
    <row r="871" spans="1:16" ht="66" customHeight="1" x14ac:dyDescent="0.25">
      <c r="A871" s="105" t="s">
        <v>1817</v>
      </c>
      <c r="B871" s="105"/>
      <c r="C871" s="105"/>
      <c r="D871" s="105"/>
      <c r="E871" s="105"/>
      <c r="F871" s="105"/>
      <c r="G871" s="105"/>
      <c r="H871" s="105"/>
      <c r="I871" s="105"/>
      <c r="J871" s="105"/>
      <c r="K871" s="159">
        <v>0.18</v>
      </c>
      <c r="L871" s="215">
        <v>23184</v>
      </c>
      <c r="M871" s="160" t="s">
        <v>1818</v>
      </c>
      <c r="N871" s="112"/>
      <c r="O871" s="44" t="s">
        <v>1819</v>
      </c>
      <c r="P871" s="66">
        <f t="shared" si="41"/>
        <v>24343.200000000001</v>
      </c>
    </row>
    <row r="872" spans="1:16" ht="66" customHeight="1" x14ac:dyDescent="0.25">
      <c r="A872" s="105" t="s">
        <v>1820</v>
      </c>
      <c r="B872" s="105"/>
      <c r="C872" s="105"/>
      <c r="D872" s="105"/>
      <c r="E872" s="105"/>
      <c r="F872" s="105"/>
      <c r="G872" s="105"/>
      <c r="H872" s="105"/>
      <c r="I872" s="105"/>
      <c r="J872" s="105"/>
      <c r="K872" s="159">
        <v>0.18</v>
      </c>
      <c r="L872" s="215">
        <v>27554</v>
      </c>
      <c r="M872" s="160" t="s">
        <v>1818</v>
      </c>
      <c r="N872" s="112"/>
      <c r="O872" s="44" t="s">
        <v>1821</v>
      </c>
      <c r="P872" s="66">
        <f t="shared" si="41"/>
        <v>28931.7</v>
      </c>
    </row>
    <row r="873" spans="1:16" ht="66" customHeight="1" x14ac:dyDescent="0.25">
      <c r="A873" s="105" t="s">
        <v>1822</v>
      </c>
      <c r="B873" s="105"/>
      <c r="C873" s="105"/>
      <c r="D873" s="105"/>
      <c r="E873" s="105"/>
      <c r="F873" s="105"/>
      <c r="G873" s="105"/>
      <c r="H873" s="105"/>
      <c r="I873" s="105"/>
      <c r="J873" s="105"/>
      <c r="K873" s="159">
        <v>0.18</v>
      </c>
      <c r="L873" s="215">
        <v>20274</v>
      </c>
      <c r="M873" s="160" t="s">
        <v>1823</v>
      </c>
      <c r="N873" s="112"/>
      <c r="O873" s="44" t="s">
        <v>1824</v>
      </c>
      <c r="P873" s="66">
        <f t="shared" si="41"/>
        <v>21287.7</v>
      </c>
    </row>
    <row r="874" spans="1:16" ht="66" customHeight="1" x14ac:dyDescent="0.25">
      <c r="A874" s="105" t="s">
        <v>1825</v>
      </c>
      <c r="B874" s="105"/>
      <c r="C874" s="105"/>
      <c r="D874" s="105"/>
      <c r="E874" s="105"/>
      <c r="F874" s="105"/>
      <c r="G874" s="105"/>
      <c r="H874" s="105"/>
      <c r="I874" s="105"/>
      <c r="J874" s="105"/>
      <c r="K874" s="159">
        <v>0.18</v>
      </c>
      <c r="L874" s="215">
        <v>131406</v>
      </c>
      <c r="M874" s="160" t="s">
        <v>1826</v>
      </c>
      <c r="N874" s="112"/>
      <c r="O874" s="44" t="s">
        <v>1827</v>
      </c>
      <c r="P874" s="66">
        <f t="shared" si="41"/>
        <v>137976.29999999999</v>
      </c>
    </row>
    <row r="875" spans="1:16" ht="66" customHeight="1" x14ac:dyDescent="0.25">
      <c r="A875" s="105" t="s">
        <v>1828</v>
      </c>
      <c r="B875" s="105"/>
      <c r="C875" s="105"/>
      <c r="D875" s="105"/>
      <c r="E875" s="105"/>
      <c r="F875" s="105"/>
      <c r="G875" s="105"/>
      <c r="H875" s="105"/>
      <c r="I875" s="105"/>
      <c r="J875" s="105"/>
      <c r="K875" s="159">
        <v>0.18</v>
      </c>
      <c r="L875" s="215">
        <v>33284</v>
      </c>
      <c r="M875" s="160" t="s">
        <v>1829</v>
      </c>
      <c r="N875" s="112"/>
      <c r="O875" s="44" t="s">
        <v>1830</v>
      </c>
      <c r="P875" s="66">
        <f t="shared" si="41"/>
        <v>34948.199999999997</v>
      </c>
    </row>
    <row r="876" spans="1:16" ht="66" customHeight="1" x14ac:dyDescent="0.25">
      <c r="A876" s="105" t="s">
        <v>1831</v>
      </c>
      <c r="B876" s="105"/>
      <c r="C876" s="105"/>
      <c r="D876" s="105"/>
      <c r="E876" s="105"/>
      <c r="F876" s="105"/>
      <c r="G876" s="105"/>
      <c r="H876" s="105"/>
      <c r="I876" s="105"/>
      <c r="J876" s="105"/>
      <c r="K876" s="159">
        <v>0.18</v>
      </c>
      <c r="L876" s="215">
        <v>99522</v>
      </c>
      <c r="M876" s="160" t="s">
        <v>1832</v>
      </c>
      <c r="N876" s="112"/>
      <c r="O876" s="44" t="s">
        <v>1833</v>
      </c>
      <c r="P876" s="66">
        <f t="shared" si="41"/>
        <v>104498.1</v>
      </c>
    </row>
    <row r="877" spans="1:16" ht="66" customHeight="1" x14ac:dyDescent="0.25">
      <c r="A877" s="105" t="s">
        <v>1834</v>
      </c>
      <c r="B877" s="105"/>
      <c r="C877" s="105"/>
      <c r="D877" s="105"/>
      <c r="E877" s="105"/>
      <c r="F877" s="105"/>
      <c r="G877" s="105"/>
      <c r="H877" s="105"/>
      <c r="I877" s="105"/>
      <c r="J877" s="105"/>
      <c r="K877" s="159">
        <v>0.18</v>
      </c>
      <c r="L877" s="215">
        <v>90492</v>
      </c>
      <c r="M877" s="160" t="s">
        <v>1804</v>
      </c>
      <c r="N877" s="138"/>
      <c r="O877" s="44" t="s">
        <v>1835</v>
      </c>
      <c r="P877" s="66">
        <f t="shared" si="41"/>
        <v>95016.599999999991</v>
      </c>
    </row>
    <row r="878" spans="1:16" ht="66" customHeight="1" x14ac:dyDescent="0.25">
      <c r="A878" s="184"/>
      <c r="B878" s="184"/>
      <c r="C878" s="184"/>
      <c r="D878" s="184"/>
      <c r="E878" s="184"/>
      <c r="F878" s="184"/>
      <c r="G878" s="184"/>
      <c r="H878" s="184"/>
      <c r="I878" s="184"/>
      <c r="J878" s="184"/>
      <c r="K878" s="159">
        <v>0.18</v>
      </c>
      <c r="L878" s="233"/>
      <c r="M878" s="160"/>
      <c r="N878" s="138"/>
      <c r="O878" s="44"/>
      <c r="P878" s="66"/>
    </row>
    <row r="879" spans="1:16" ht="66" customHeight="1" x14ac:dyDescent="0.25">
      <c r="A879" s="165" t="s">
        <v>1836</v>
      </c>
      <c r="B879" s="165"/>
      <c r="C879" s="165"/>
      <c r="D879" s="165"/>
      <c r="E879" s="165"/>
      <c r="F879" s="165"/>
      <c r="G879" s="165"/>
      <c r="H879" s="165"/>
      <c r="I879" s="165"/>
      <c r="J879" s="165"/>
      <c r="K879" s="165"/>
      <c r="L879" s="165"/>
      <c r="M879" s="171"/>
      <c r="N879" s="127" t="s">
        <v>4</v>
      </c>
      <c r="O879" s="39" t="s">
        <v>5</v>
      </c>
      <c r="P879" s="77"/>
    </row>
    <row r="880" spans="1:16" ht="66" customHeight="1" x14ac:dyDescent="0.25">
      <c r="A880" s="105" t="s">
        <v>1837</v>
      </c>
      <c r="B880" s="105"/>
      <c r="C880" s="105"/>
      <c r="D880" s="105"/>
      <c r="E880" s="105"/>
      <c r="F880" s="105"/>
      <c r="G880" s="105"/>
      <c r="H880" s="105"/>
      <c r="I880" s="105"/>
      <c r="J880" s="105"/>
      <c r="K880" s="161" t="s">
        <v>14</v>
      </c>
      <c r="L880" s="215">
        <v>84150</v>
      </c>
      <c r="M880" s="162" t="s">
        <v>1838</v>
      </c>
      <c r="N880" s="137"/>
      <c r="O880" s="40" t="s">
        <v>1839</v>
      </c>
      <c r="P880" s="66">
        <f>L880/100*105</f>
        <v>88357.5</v>
      </c>
    </row>
    <row r="881" spans="1:16" ht="66" customHeight="1" x14ac:dyDescent="0.25">
      <c r="A881" s="105" t="s">
        <v>1840</v>
      </c>
      <c r="B881" s="105"/>
      <c r="C881" s="105"/>
      <c r="D881" s="105"/>
      <c r="E881" s="105"/>
      <c r="F881" s="105"/>
      <c r="G881" s="105"/>
      <c r="H881" s="105"/>
      <c r="I881" s="105"/>
      <c r="J881" s="105"/>
      <c r="K881" s="161" t="s">
        <v>14</v>
      </c>
      <c r="L881" s="215">
        <v>60248</v>
      </c>
      <c r="M881" s="162" t="s">
        <v>1841</v>
      </c>
      <c r="N881" s="112"/>
      <c r="O881" s="44" t="s">
        <v>1842</v>
      </c>
      <c r="P881" s="66">
        <f>L881/100*105</f>
        <v>63260.4</v>
      </c>
    </row>
    <row r="882" spans="1:16" ht="66" customHeight="1" x14ac:dyDescent="0.25">
      <c r="A882" s="105" t="s">
        <v>1843</v>
      </c>
      <c r="B882" s="105"/>
      <c r="C882" s="105"/>
      <c r="D882" s="105"/>
      <c r="E882" s="105"/>
      <c r="F882" s="105"/>
      <c r="G882" s="105"/>
      <c r="H882" s="105"/>
      <c r="I882" s="105"/>
      <c r="J882" s="105"/>
      <c r="K882" s="161" t="s">
        <v>14</v>
      </c>
      <c r="L882" s="215">
        <v>78424</v>
      </c>
      <c r="M882" s="162" t="s">
        <v>1841</v>
      </c>
      <c r="N882" s="126"/>
      <c r="O882" s="44" t="s">
        <v>1844</v>
      </c>
      <c r="P882" s="66">
        <f>L882/100*105</f>
        <v>82345.2</v>
      </c>
    </row>
    <row r="883" spans="1:16" ht="66" customHeight="1" x14ac:dyDescent="0.25">
      <c r="A883" s="105" t="s">
        <v>1845</v>
      </c>
      <c r="B883" s="105"/>
      <c r="C883" s="105"/>
      <c r="D883" s="105"/>
      <c r="E883" s="105"/>
      <c r="F883" s="105"/>
      <c r="G883" s="105"/>
      <c r="H883" s="105"/>
      <c r="I883" s="105"/>
      <c r="J883" s="105"/>
      <c r="K883" s="161" t="s">
        <v>14</v>
      </c>
      <c r="L883" s="215">
        <v>64788</v>
      </c>
      <c r="M883" s="162" t="s">
        <v>1841</v>
      </c>
      <c r="N883" s="139"/>
      <c r="O883" s="44" t="s">
        <v>1846</v>
      </c>
      <c r="P883" s="66">
        <f>L883/100*105</f>
        <v>68027.399999999994</v>
      </c>
    </row>
    <row r="884" spans="1:16" ht="66" customHeight="1" x14ac:dyDescent="0.25">
      <c r="A884" s="105" t="s">
        <v>1847</v>
      </c>
      <c r="B884" s="105"/>
      <c r="C884" s="105"/>
      <c r="D884" s="105"/>
      <c r="E884" s="105"/>
      <c r="F884" s="105"/>
      <c r="G884" s="105"/>
      <c r="H884" s="105"/>
      <c r="I884" s="105"/>
      <c r="J884" s="105"/>
      <c r="K884" s="161" t="s">
        <v>14</v>
      </c>
      <c r="L884" s="215">
        <v>76646</v>
      </c>
      <c r="M884" s="162" t="s">
        <v>1841</v>
      </c>
      <c r="N884" s="126"/>
      <c r="O884" s="44" t="s">
        <v>1848</v>
      </c>
      <c r="P884" s="66">
        <f>L884/100*105</f>
        <v>80478.3</v>
      </c>
    </row>
    <row r="885" spans="1:16" ht="66" customHeight="1" x14ac:dyDescent="0.25">
      <c r="A885" s="163"/>
      <c r="B885" s="163"/>
      <c r="C885" s="163"/>
      <c r="D885" s="163"/>
      <c r="E885" s="163"/>
      <c r="F885" s="163"/>
      <c r="G885" s="163"/>
      <c r="H885" s="163"/>
      <c r="I885" s="163"/>
      <c r="J885" s="163"/>
      <c r="K885" s="159"/>
      <c r="L885" s="227"/>
      <c r="M885" s="164"/>
      <c r="N885" s="126"/>
      <c r="O885" s="43"/>
      <c r="P885" s="64"/>
    </row>
    <row r="886" spans="1:16" ht="66" customHeight="1" x14ac:dyDescent="0.25">
      <c r="A886" s="165" t="s">
        <v>1849</v>
      </c>
      <c r="B886" s="165"/>
      <c r="C886" s="165"/>
      <c r="D886" s="165"/>
      <c r="E886" s="165"/>
      <c r="F886" s="165"/>
      <c r="G886" s="165"/>
      <c r="H886" s="165"/>
      <c r="I886" s="165"/>
      <c r="J886" s="165"/>
      <c r="K886" s="165"/>
      <c r="L886" s="165"/>
      <c r="M886" s="171" t="s">
        <v>9</v>
      </c>
      <c r="N886" s="127" t="s">
        <v>4</v>
      </c>
      <c r="O886" s="39" t="s">
        <v>5</v>
      </c>
      <c r="P886" s="63"/>
    </row>
    <row r="887" spans="1:16" ht="66" customHeight="1" x14ac:dyDescent="0.25">
      <c r="A887" s="105" t="s">
        <v>1850</v>
      </c>
      <c r="B887" s="105"/>
      <c r="C887" s="105"/>
      <c r="D887" s="105"/>
      <c r="E887" s="105"/>
      <c r="F887" s="105"/>
      <c r="G887" s="105"/>
      <c r="H887" s="105"/>
      <c r="I887" s="105"/>
      <c r="J887" s="105"/>
      <c r="K887" s="159">
        <v>0.18</v>
      </c>
      <c r="L887" s="215">
        <v>2524</v>
      </c>
      <c r="M887" s="160" t="s">
        <v>1851</v>
      </c>
      <c r="N887" s="126"/>
      <c r="O887" s="44" t="s">
        <v>1852</v>
      </c>
      <c r="P887" s="66">
        <f t="shared" ref="P887:P899" si="42">L887/100*105</f>
        <v>2650.2</v>
      </c>
    </row>
    <row r="888" spans="1:16" ht="66" customHeight="1" x14ac:dyDescent="0.25">
      <c r="A888" s="105" t="s">
        <v>1853</v>
      </c>
      <c r="B888" s="105"/>
      <c r="C888" s="105"/>
      <c r="D888" s="105"/>
      <c r="E888" s="105"/>
      <c r="F888" s="105"/>
      <c r="G888" s="105"/>
      <c r="H888" s="105"/>
      <c r="I888" s="105"/>
      <c r="J888" s="105"/>
      <c r="K888" s="159">
        <v>0.18</v>
      </c>
      <c r="L888" s="215">
        <v>4002</v>
      </c>
      <c r="M888" s="160" t="s">
        <v>1854</v>
      </c>
      <c r="N888" s="126"/>
      <c r="O888" s="44" t="s">
        <v>1855</v>
      </c>
      <c r="P888" s="66">
        <f t="shared" si="42"/>
        <v>4202.1000000000004</v>
      </c>
    </row>
    <row r="889" spans="1:16" ht="66" customHeight="1" x14ac:dyDescent="0.25">
      <c r="A889" s="105" t="s">
        <v>1856</v>
      </c>
      <c r="B889" s="105"/>
      <c r="C889" s="105"/>
      <c r="D889" s="105"/>
      <c r="E889" s="105"/>
      <c r="F889" s="105"/>
      <c r="G889" s="105"/>
      <c r="H889" s="105"/>
      <c r="I889" s="105"/>
      <c r="J889" s="105"/>
      <c r="K889" s="159">
        <v>0.18</v>
      </c>
      <c r="L889" s="215">
        <v>4982</v>
      </c>
      <c r="M889" s="160" t="s">
        <v>1857</v>
      </c>
      <c r="N889" s="126"/>
      <c r="O889" s="44" t="s">
        <v>1858</v>
      </c>
      <c r="P889" s="66">
        <f t="shared" si="42"/>
        <v>5231.1000000000004</v>
      </c>
    </row>
    <row r="890" spans="1:16" ht="66" customHeight="1" x14ac:dyDescent="0.25">
      <c r="A890" s="105" t="s">
        <v>1859</v>
      </c>
      <c r="B890" s="105"/>
      <c r="C890" s="105"/>
      <c r="D890" s="105"/>
      <c r="E890" s="105"/>
      <c r="F890" s="105"/>
      <c r="G890" s="105"/>
      <c r="H890" s="105"/>
      <c r="I890" s="105"/>
      <c r="J890" s="105"/>
      <c r="K890" s="159">
        <v>0.18</v>
      </c>
      <c r="L890" s="215">
        <v>6036</v>
      </c>
      <c r="M890" s="160" t="s">
        <v>1857</v>
      </c>
      <c r="N890" s="126"/>
      <c r="O890" s="44" t="s">
        <v>1860</v>
      </c>
      <c r="P890" s="66">
        <f t="shared" si="42"/>
        <v>6337.8</v>
      </c>
    </row>
    <row r="891" spans="1:16" ht="66" customHeight="1" x14ac:dyDescent="0.25">
      <c r="A891" s="105" t="s">
        <v>1861</v>
      </c>
      <c r="B891" s="105"/>
      <c r="C891" s="105"/>
      <c r="D891" s="105"/>
      <c r="E891" s="105"/>
      <c r="F891" s="105"/>
      <c r="G891" s="105"/>
      <c r="H891" s="105"/>
      <c r="I891" s="105"/>
      <c r="J891" s="105"/>
      <c r="K891" s="159">
        <v>0.18</v>
      </c>
      <c r="L891" s="215">
        <v>5696</v>
      </c>
      <c r="M891" s="160" t="s">
        <v>1862</v>
      </c>
      <c r="N891" s="126"/>
      <c r="O891" s="44" t="s">
        <v>1863</v>
      </c>
      <c r="P891" s="66">
        <f t="shared" si="42"/>
        <v>5980.8</v>
      </c>
    </row>
    <row r="892" spans="1:16" ht="66" customHeight="1" x14ac:dyDescent="0.25">
      <c r="A892" s="105" t="s">
        <v>1864</v>
      </c>
      <c r="B892" s="105"/>
      <c r="C892" s="105"/>
      <c r="D892" s="105"/>
      <c r="E892" s="105"/>
      <c r="F892" s="105"/>
      <c r="G892" s="105"/>
      <c r="H892" s="105"/>
      <c r="I892" s="105"/>
      <c r="J892" s="105"/>
      <c r="K892" s="159">
        <v>0.18</v>
      </c>
      <c r="L892" s="215">
        <v>4284</v>
      </c>
      <c r="M892" s="160" t="s">
        <v>1865</v>
      </c>
      <c r="N892" s="139"/>
      <c r="O892" s="44" t="s">
        <v>1866</v>
      </c>
      <c r="P892" s="66">
        <f t="shared" si="42"/>
        <v>4498.2000000000007</v>
      </c>
    </row>
    <row r="893" spans="1:16" ht="66" customHeight="1" x14ac:dyDescent="0.25">
      <c r="A893" s="177" t="s">
        <v>1867</v>
      </c>
      <c r="B893" s="177"/>
      <c r="C893" s="177"/>
      <c r="D893" s="177"/>
      <c r="E893" s="177"/>
      <c r="F893" s="177"/>
      <c r="G893" s="177"/>
      <c r="H893" s="177"/>
      <c r="I893" s="177"/>
      <c r="J893" s="177"/>
      <c r="K893" s="159">
        <v>0.18</v>
      </c>
      <c r="L893" s="215">
        <v>4624</v>
      </c>
      <c r="M893" s="164" t="s">
        <v>1868</v>
      </c>
      <c r="N893" s="139"/>
      <c r="O893" s="43" t="s">
        <v>1869</v>
      </c>
      <c r="P893" s="66">
        <f t="shared" si="42"/>
        <v>4855.2</v>
      </c>
    </row>
    <row r="894" spans="1:16" ht="66" customHeight="1" x14ac:dyDescent="0.25">
      <c r="A894" s="105" t="s">
        <v>1867</v>
      </c>
      <c r="B894" s="105"/>
      <c r="C894" s="105"/>
      <c r="D894" s="105"/>
      <c r="E894" s="105"/>
      <c r="F894" s="105"/>
      <c r="G894" s="105"/>
      <c r="H894" s="105"/>
      <c r="I894" s="105"/>
      <c r="J894" s="105"/>
      <c r="K894" s="159">
        <v>0.18</v>
      </c>
      <c r="L894" s="215">
        <v>4812</v>
      </c>
      <c r="M894" s="160" t="s">
        <v>1870</v>
      </c>
      <c r="N894" s="139"/>
      <c r="O894" s="44" t="s">
        <v>1871</v>
      </c>
      <c r="P894" s="66">
        <f t="shared" si="42"/>
        <v>5052.5999999999995</v>
      </c>
    </row>
    <row r="895" spans="1:16" ht="66" customHeight="1" x14ac:dyDescent="0.25">
      <c r="A895" s="105" t="s">
        <v>1872</v>
      </c>
      <c r="B895" s="105"/>
      <c r="C895" s="105"/>
      <c r="D895" s="105"/>
      <c r="E895" s="105"/>
      <c r="F895" s="105"/>
      <c r="G895" s="105"/>
      <c r="H895" s="105"/>
      <c r="I895" s="105"/>
      <c r="J895" s="105"/>
      <c r="K895" s="159">
        <v>0.18</v>
      </c>
      <c r="L895" s="215">
        <v>4598</v>
      </c>
      <c r="M895" s="160" t="s">
        <v>1873</v>
      </c>
      <c r="N895" s="126"/>
      <c r="O895" s="44" t="s">
        <v>1874</v>
      </c>
      <c r="P895" s="66">
        <f t="shared" si="42"/>
        <v>4827.8999999999996</v>
      </c>
    </row>
    <row r="896" spans="1:16" ht="66" customHeight="1" x14ac:dyDescent="0.25">
      <c r="A896" s="105" t="s">
        <v>1875</v>
      </c>
      <c r="B896" s="105"/>
      <c r="C896" s="105"/>
      <c r="D896" s="105"/>
      <c r="E896" s="105"/>
      <c r="F896" s="105"/>
      <c r="G896" s="105"/>
      <c r="H896" s="105"/>
      <c r="I896" s="105"/>
      <c r="J896" s="105"/>
      <c r="K896" s="159">
        <v>0.18</v>
      </c>
      <c r="L896" s="215">
        <v>5780</v>
      </c>
      <c r="M896" s="160" t="s">
        <v>1876</v>
      </c>
      <c r="N896" s="137"/>
      <c r="O896" s="44" t="s">
        <v>1877</v>
      </c>
      <c r="P896" s="66">
        <f t="shared" si="42"/>
        <v>6069</v>
      </c>
    </row>
    <row r="897" spans="1:16" ht="66" customHeight="1" x14ac:dyDescent="0.25">
      <c r="A897" s="105" t="s">
        <v>1878</v>
      </c>
      <c r="B897" s="105"/>
      <c r="C897" s="105"/>
      <c r="D897" s="105"/>
      <c r="E897" s="105"/>
      <c r="F897" s="105"/>
      <c r="G897" s="105"/>
      <c r="H897" s="105"/>
      <c r="I897" s="105"/>
      <c r="J897" s="105"/>
      <c r="K897" s="159">
        <v>0.18</v>
      </c>
      <c r="L897" s="215">
        <v>8772</v>
      </c>
      <c r="M897" s="160" t="s">
        <v>1873</v>
      </c>
      <c r="N897" s="126"/>
      <c r="O897" s="44" t="s">
        <v>1879</v>
      </c>
      <c r="P897" s="66">
        <f t="shared" si="42"/>
        <v>9210.6</v>
      </c>
    </row>
    <row r="898" spans="1:16" ht="66" customHeight="1" x14ac:dyDescent="0.25">
      <c r="A898" s="105" t="s">
        <v>1880</v>
      </c>
      <c r="B898" s="105"/>
      <c r="C898" s="105"/>
      <c r="D898" s="105"/>
      <c r="E898" s="105"/>
      <c r="F898" s="105"/>
      <c r="G898" s="105"/>
      <c r="H898" s="105"/>
      <c r="I898" s="105"/>
      <c r="J898" s="105"/>
      <c r="K898" s="159">
        <v>0.18</v>
      </c>
      <c r="L898" s="215">
        <v>9368</v>
      </c>
      <c r="M898" s="160" t="s">
        <v>1876</v>
      </c>
      <c r="N898" s="126"/>
      <c r="O898" s="44" t="s">
        <v>1881</v>
      </c>
      <c r="P898" s="66">
        <f t="shared" si="42"/>
        <v>9836.4000000000015</v>
      </c>
    </row>
    <row r="899" spans="1:16" ht="66" customHeight="1" x14ac:dyDescent="0.25">
      <c r="A899" s="105" t="s">
        <v>1882</v>
      </c>
      <c r="B899" s="105"/>
      <c r="C899" s="105"/>
      <c r="D899" s="105"/>
      <c r="E899" s="105"/>
      <c r="F899" s="105"/>
      <c r="G899" s="105"/>
      <c r="H899" s="105"/>
      <c r="I899" s="105"/>
      <c r="J899" s="105"/>
      <c r="K899" s="161">
        <v>0.18</v>
      </c>
      <c r="L899" s="215">
        <v>8482</v>
      </c>
      <c r="M899" s="162" t="s">
        <v>1883</v>
      </c>
      <c r="N899" s="126"/>
      <c r="O899" s="44" t="s">
        <v>1884</v>
      </c>
      <c r="P899" s="66">
        <f t="shared" si="42"/>
        <v>8906.0999999999985</v>
      </c>
    </row>
    <row r="900" spans="1:16" ht="66" customHeight="1" x14ac:dyDescent="0.25">
      <c r="A900" s="163"/>
      <c r="B900" s="163"/>
      <c r="C900" s="163"/>
      <c r="D900" s="163"/>
      <c r="E900" s="163"/>
      <c r="F900" s="163"/>
      <c r="G900" s="163"/>
      <c r="H900" s="163"/>
      <c r="I900" s="163"/>
      <c r="J900" s="163"/>
      <c r="K900" s="159"/>
      <c r="L900" s="227"/>
      <c r="M900" s="164"/>
      <c r="N900" s="126"/>
      <c r="O900" s="43"/>
      <c r="P900" s="64"/>
    </row>
    <row r="901" spans="1:16" ht="66" customHeight="1" x14ac:dyDescent="0.25">
      <c r="A901" s="165" t="s">
        <v>1885</v>
      </c>
      <c r="B901" s="165"/>
      <c r="C901" s="165"/>
      <c r="D901" s="165"/>
      <c r="E901" s="165"/>
      <c r="F901" s="165"/>
      <c r="G901" s="165"/>
      <c r="H901" s="165"/>
      <c r="I901" s="165"/>
      <c r="J901" s="165"/>
      <c r="K901" s="165"/>
      <c r="L901" s="165"/>
      <c r="M901" s="171"/>
      <c r="N901" s="127" t="s">
        <v>4</v>
      </c>
      <c r="O901" s="39" t="s">
        <v>5</v>
      </c>
      <c r="P901" s="63"/>
    </row>
    <row r="902" spans="1:16" ht="66" customHeight="1" x14ac:dyDescent="0.25">
      <c r="A902" s="180" t="s">
        <v>1886</v>
      </c>
      <c r="B902" s="180"/>
      <c r="C902" s="180"/>
      <c r="D902" s="180"/>
      <c r="E902" s="180"/>
      <c r="F902" s="180"/>
      <c r="G902" s="180"/>
      <c r="H902" s="180"/>
      <c r="I902" s="180"/>
      <c r="J902" s="180"/>
      <c r="K902" s="161">
        <v>0.18</v>
      </c>
      <c r="L902" s="215">
        <v>8178</v>
      </c>
      <c r="M902" s="162" t="s">
        <v>1887</v>
      </c>
      <c r="N902" s="126"/>
      <c r="O902" s="44" t="s">
        <v>1888</v>
      </c>
      <c r="P902" s="66">
        <f t="shared" ref="P902:P911" si="43">L902/100*105</f>
        <v>8586.9</v>
      </c>
    </row>
    <row r="903" spans="1:16" ht="66" customHeight="1" x14ac:dyDescent="0.25">
      <c r="A903" s="105" t="s">
        <v>1889</v>
      </c>
      <c r="B903" s="105"/>
      <c r="C903" s="105"/>
      <c r="D903" s="105"/>
      <c r="E903" s="105"/>
      <c r="F903" s="105"/>
      <c r="G903" s="105"/>
      <c r="H903" s="105"/>
      <c r="I903" s="105"/>
      <c r="J903" s="105"/>
      <c r="K903" s="161">
        <v>0.18</v>
      </c>
      <c r="L903" s="215">
        <v>6614</v>
      </c>
      <c r="M903" s="162" t="s">
        <v>1887</v>
      </c>
      <c r="N903" s="126"/>
      <c r="O903" s="44" t="s">
        <v>1890</v>
      </c>
      <c r="P903" s="66">
        <f t="shared" si="43"/>
        <v>6944.7</v>
      </c>
    </row>
    <row r="904" spans="1:16" ht="66" customHeight="1" x14ac:dyDescent="0.25">
      <c r="A904" s="105" t="s">
        <v>1891</v>
      </c>
      <c r="B904" s="105"/>
      <c r="C904" s="105"/>
      <c r="D904" s="105"/>
      <c r="E904" s="105"/>
      <c r="F904" s="105"/>
      <c r="G904" s="105"/>
      <c r="H904" s="105"/>
      <c r="I904" s="105"/>
      <c r="J904" s="105"/>
      <c r="K904" s="161">
        <v>0.18</v>
      </c>
      <c r="L904" s="215">
        <v>10626</v>
      </c>
      <c r="M904" s="162" t="s">
        <v>1887</v>
      </c>
      <c r="N904" s="126"/>
      <c r="O904" s="44" t="s">
        <v>1892</v>
      </c>
      <c r="P904" s="66">
        <f t="shared" si="43"/>
        <v>11157.300000000001</v>
      </c>
    </row>
    <row r="905" spans="1:16" ht="66" customHeight="1" x14ac:dyDescent="0.25">
      <c r="A905" s="105" t="s">
        <v>1893</v>
      </c>
      <c r="B905" s="105"/>
      <c r="C905" s="105"/>
      <c r="D905" s="105"/>
      <c r="E905" s="105"/>
      <c r="F905" s="105"/>
      <c r="G905" s="105"/>
      <c r="H905" s="105"/>
      <c r="I905" s="105"/>
      <c r="J905" s="105"/>
      <c r="K905" s="161" t="s">
        <v>14</v>
      </c>
      <c r="L905" s="215">
        <v>7922</v>
      </c>
      <c r="M905" s="162" t="s">
        <v>1894</v>
      </c>
      <c r="N905" s="124"/>
      <c r="O905" s="44" t="s">
        <v>1895</v>
      </c>
      <c r="P905" s="66">
        <f t="shared" si="43"/>
        <v>8318.1</v>
      </c>
    </row>
    <row r="906" spans="1:16" ht="66" customHeight="1" x14ac:dyDescent="0.25">
      <c r="A906" s="105" t="s">
        <v>1896</v>
      </c>
      <c r="B906" s="105"/>
      <c r="C906" s="105"/>
      <c r="D906" s="105"/>
      <c r="E906" s="105"/>
      <c r="F906" s="105"/>
      <c r="G906" s="105"/>
      <c r="H906" s="105"/>
      <c r="I906" s="105"/>
      <c r="J906" s="105"/>
      <c r="K906" s="161">
        <v>0.18</v>
      </c>
      <c r="L906" s="215">
        <v>6730</v>
      </c>
      <c r="M906" s="168" t="s">
        <v>1887</v>
      </c>
      <c r="N906" s="140"/>
      <c r="O906" s="52" t="s">
        <v>1897</v>
      </c>
      <c r="P906" s="66">
        <f t="shared" si="43"/>
        <v>7066.5</v>
      </c>
    </row>
    <row r="907" spans="1:16" ht="66" customHeight="1" x14ac:dyDescent="0.25">
      <c r="A907" s="105" t="s">
        <v>1898</v>
      </c>
      <c r="B907" s="105"/>
      <c r="C907" s="105"/>
      <c r="D907" s="105"/>
      <c r="E907" s="105"/>
      <c r="F907" s="105"/>
      <c r="G907" s="105"/>
      <c r="H907" s="105"/>
      <c r="I907" s="105"/>
      <c r="J907" s="105"/>
      <c r="K907" s="161">
        <v>0.18</v>
      </c>
      <c r="L907" s="215">
        <v>9248</v>
      </c>
      <c r="M907" s="162" t="s">
        <v>1887</v>
      </c>
      <c r="N907" s="126"/>
      <c r="O907" s="44" t="s">
        <v>1899</v>
      </c>
      <c r="P907" s="66">
        <f t="shared" si="43"/>
        <v>9710.4</v>
      </c>
    </row>
    <row r="908" spans="1:16" s="12" customFormat="1" ht="66" customHeight="1" x14ac:dyDescent="0.25">
      <c r="A908" s="180" t="s">
        <v>1900</v>
      </c>
      <c r="B908" s="180"/>
      <c r="C908" s="180"/>
      <c r="D908" s="180"/>
      <c r="E908" s="180"/>
      <c r="F908" s="180"/>
      <c r="G908" s="180"/>
      <c r="H908" s="180"/>
      <c r="I908" s="180"/>
      <c r="J908" s="180"/>
      <c r="K908" s="161">
        <v>0.18</v>
      </c>
      <c r="L908" s="215">
        <v>6564</v>
      </c>
      <c r="M908" s="168" t="s">
        <v>1887</v>
      </c>
      <c r="N908" s="139"/>
      <c r="O908" s="43" t="s">
        <v>1901</v>
      </c>
      <c r="P908" s="66">
        <f t="shared" si="43"/>
        <v>6892.2</v>
      </c>
    </row>
    <row r="909" spans="1:16" s="12" customFormat="1" ht="66" customHeight="1" x14ac:dyDescent="0.25">
      <c r="A909" s="105" t="s">
        <v>1902</v>
      </c>
      <c r="B909" s="105"/>
      <c r="C909" s="105"/>
      <c r="D909" s="105"/>
      <c r="E909" s="105"/>
      <c r="F909" s="105"/>
      <c r="G909" s="105"/>
      <c r="H909" s="105"/>
      <c r="I909" s="105"/>
      <c r="J909" s="105"/>
      <c r="K909" s="161">
        <v>0.18</v>
      </c>
      <c r="L909" s="215">
        <v>7310</v>
      </c>
      <c r="M909" s="162" t="s">
        <v>1903</v>
      </c>
      <c r="N909" s="139"/>
      <c r="O909" s="88" t="s">
        <v>1904</v>
      </c>
      <c r="P909" s="86">
        <f t="shared" si="43"/>
        <v>7675.4999999999991</v>
      </c>
    </row>
    <row r="910" spans="1:16" ht="66" customHeight="1" x14ac:dyDescent="0.25">
      <c r="A910" s="105" t="s">
        <v>1905</v>
      </c>
      <c r="B910" s="105"/>
      <c r="C910" s="105"/>
      <c r="D910" s="105"/>
      <c r="E910" s="105"/>
      <c r="F910" s="105"/>
      <c r="G910" s="105"/>
      <c r="H910" s="105"/>
      <c r="I910" s="105"/>
      <c r="J910" s="105"/>
      <c r="K910" s="161">
        <v>0.18</v>
      </c>
      <c r="L910" s="215">
        <v>6936</v>
      </c>
      <c r="M910" s="162" t="s">
        <v>1903</v>
      </c>
      <c r="N910" s="126"/>
      <c r="O910" s="44" t="s">
        <v>1906</v>
      </c>
      <c r="P910" s="66">
        <f t="shared" si="43"/>
        <v>7282.8</v>
      </c>
    </row>
    <row r="911" spans="1:16" ht="66" customHeight="1" x14ac:dyDescent="0.25">
      <c r="A911" s="105" t="s">
        <v>1907</v>
      </c>
      <c r="B911" s="105"/>
      <c r="C911" s="105"/>
      <c r="D911" s="105"/>
      <c r="E911" s="105"/>
      <c r="F911" s="105"/>
      <c r="G911" s="105"/>
      <c r="H911" s="105"/>
      <c r="I911" s="105"/>
      <c r="J911" s="105"/>
      <c r="K911" s="161">
        <v>0.18</v>
      </c>
      <c r="L911" s="215">
        <v>8806</v>
      </c>
      <c r="M911" s="162" t="s">
        <v>1903</v>
      </c>
      <c r="N911" s="126"/>
      <c r="O911" s="44" t="s">
        <v>1908</v>
      </c>
      <c r="P911" s="66">
        <f t="shared" si="43"/>
        <v>9246.3000000000011</v>
      </c>
    </row>
    <row r="912" spans="1:16" ht="66" customHeight="1" x14ac:dyDescent="0.25">
      <c r="A912" s="163"/>
      <c r="B912" s="163"/>
      <c r="C912" s="163"/>
      <c r="D912" s="163"/>
      <c r="E912" s="163"/>
      <c r="F912" s="163"/>
      <c r="G912" s="163"/>
      <c r="H912" s="163"/>
      <c r="I912" s="163"/>
      <c r="J912" s="163"/>
      <c r="K912" s="159"/>
      <c r="L912" s="227"/>
      <c r="M912" s="164"/>
      <c r="N912" s="126"/>
      <c r="O912" s="43"/>
      <c r="P912" s="64"/>
    </row>
    <row r="913" spans="1:16" ht="66" customHeight="1" x14ac:dyDescent="0.25">
      <c r="A913" s="165" t="s">
        <v>1909</v>
      </c>
      <c r="B913" s="165"/>
      <c r="C913" s="165"/>
      <c r="D913" s="165"/>
      <c r="E913" s="165"/>
      <c r="F913" s="165"/>
      <c r="G913" s="165"/>
      <c r="H913" s="165"/>
      <c r="I913" s="165"/>
      <c r="J913" s="165"/>
      <c r="K913" s="165"/>
      <c r="L913" s="165"/>
      <c r="M913" s="171" t="s">
        <v>1910</v>
      </c>
      <c r="N913" s="127" t="s">
        <v>4</v>
      </c>
      <c r="O913" s="39" t="s">
        <v>5</v>
      </c>
      <c r="P913" s="63"/>
    </row>
    <row r="914" spans="1:16" ht="66" customHeight="1" x14ac:dyDescent="0.25">
      <c r="A914" s="105" t="s">
        <v>1911</v>
      </c>
      <c r="B914" s="105"/>
      <c r="C914" s="105"/>
      <c r="D914" s="105"/>
      <c r="E914" s="105"/>
      <c r="F914" s="105"/>
      <c r="G914" s="105"/>
      <c r="H914" s="105"/>
      <c r="I914" s="105"/>
      <c r="J914" s="105"/>
      <c r="K914" s="161">
        <v>0.18</v>
      </c>
      <c r="L914" s="215">
        <v>4476</v>
      </c>
      <c r="M914" s="162" t="s">
        <v>1912</v>
      </c>
      <c r="N914" s="126"/>
      <c r="O914" s="44" t="s">
        <v>1913</v>
      </c>
      <c r="P914" s="66">
        <f t="shared" ref="P914:P924" si="44">L914</f>
        <v>4476</v>
      </c>
    </row>
    <row r="915" spans="1:16" ht="66" customHeight="1" x14ac:dyDescent="0.25">
      <c r="A915" s="105" t="s">
        <v>1914</v>
      </c>
      <c r="B915" s="105"/>
      <c r="C915" s="105"/>
      <c r="D915" s="105"/>
      <c r="E915" s="105"/>
      <c r="F915" s="105"/>
      <c r="G915" s="105"/>
      <c r="H915" s="105"/>
      <c r="I915" s="105"/>
      <c r="J915" s="105"/>
      <c r="K915" s="161">
        <v>0.18</v>
      </c>
      <c r="L915" s="215">
        <v>5750</v>
      </c>
      <c r="M915" s="162" t="s">
        <v>1912</v>
      </c>
      <c r="N915" s="126"/>
      <c r="O915" s="44" t="s">
        <v>1915</v>
      </c>
      <c r="P915" s="66">
        <f t="shared" si="44"/>
        <v>5750</v>
      </c>
    </row>
    <row r="916" spans="1:16" ht="66" customHeight="1" x14ac:dyDescent="0.25">
      <c r="A916" s="105" t="s">
        <v>1916</v>
      </c>
      <c r="B916" s="105"/>
      <c r="C916" s="105"/>
      <c r="D916" s="105"/>
      <c r="E916" s="105"/>
      <c r="F916" s="105"/>
      <c r="G916" s="105"/>
      <c r="H916" s="105"/>
      <c r="I916" s="105"/>
      <c r="J916" s="105"/>
      <c r="K916" s="161">
        <v>0.18</v>
      </c>
      <c r="L916" s="215">
        <v>4562</v>
      </c>
      <c r="M916" s="162" t="s">
        <v>1917</v>
      </c>
      <c r="N916" s="126"/>
      <c r="O916" s="44" t="s">
        <v>1918</v>
      </c>
      <c r="P916" s="66">
        <f t="shared" si="44"/>
        <v>4562</v>
      </c>
    </row>
    <row r="917" spans="1:16" ht="66" customHeight="1" x14ac:dyDescent="0.25">
      <c r="A917" s="105" t="s">
        <v>1919</v>
      </c>
      <c r="B917" s="105"/>
      <c r="C917" s="105"/>
      <c r="D917" s="105"/>
      <c r="E917" s="105"/>
      <c r="F917" s="105"/>
      <c r="G917" s="105"/>
      <c r="H917" s="105"/>
      <c r="I917" s="105"/>
      <c r="J917" s="105"/>
      <c r="K917" s="161">
        <v>0.18</v>
      </c>
      <c r="L917" s="215">
        <v>6236</v>
      </c>
      <c r="M917" s="162" t="s">
        <v>1917</v>
      </c>
      <c r="N917" s="126"/>
      <c r="O917" s="44" t="s">
        <v>1920</v>
      </c>
      <c r="P917" s="66">
        <f t="shared" si="44"/>
        <v>6236</v>
      </c>
    </row>
    <row r="918" spans="1:16" ht="66" customHeight="1" x14ac:dyDescent="0.25">
      <c r="A918" s="105" t="s">
        <v>1921</v>
      </c>
      <c r="B918" s="105"/>
      <c r="C918" s="105"/>
      <c r="D918" s="105"/>
      <c r="E918" s="105"/>
      <c r="F918" s="105"/>
      <c r="G918" s="105"/>
      <c r="H918" s="105"/>
      <c r="I918" s="105"/>
      <c r="J918" s="105"/>
      <c r="K918" s="161">
        <v>0.18</v>
      </c>
      <c r="L918" s="215">
        <v>6350</v>
      </c>
      <c r="M918" s="162" t="s">
        <v>1922</v>
      </c>
      <c r="N918" s="126"/>
      <c r="O918" s="44" t="s">
        <v>1923</v>
      </c>
      <c r="P918" s="66">
        <f t="shared" si="44"/>
        <v>6350</v>
      </c>
    </row>
    <row r="919" spans="1:16" ht="66" customHeight="1" x14ac:dyDescent="0.25">
      <c r="A919" s="105" t="s">
        <v>1924</v>
      </c>
      <c r="B919" s="105"/>
      <c r="C919" s="105"/>
      <c r="D919" s="105"/>
      <c r="E919" s="105"/>
      <c r="F919" s="105"/>
      <c r="G919" s="105"/>
      <c r="H919" s="105"/>
      <c r="I919" s="105"/>
      <c r="J919" s="105"/>
      <c r="K919" s="159">
        <v>0.18</v>
      </c>
      <c r="L919" s="215">
        <v>6358</v>
      </c>
      <c r="M919" s="160" t="s">
        <v>1925</v>
      </c>
      <c r="N919" s="126"/>
      <c r="O919" s="44" t="s">
        <v>1926</v>
      </c>
      <c r="P919" s="66">
        <f t="shared" si="44"/>
        <v>6358</v>
      </c>
    </row>
    <row r="920" spans="1:16" ht="66" customHeight="1" x14ac:dyDescent="0.25">
      <c r="A920" s="105" t="s">
        <v>1927</v>
      </c>
      <c r="B920" s="105"/>
      <c r="C920" s="105"/>
      <c r="D920" s="105"/>
      <c r="E920" s="105"/>
      <c r="F920" s="105"/>
      <c r="G920" s="105"/>
      <c r="H920" s="105"/>
      <c r="I920" s="105"/>
      <c r="J920" s="105"/>
      <c r="K920" s="161" t="s">
        <v>14</v>
      </c>
      <c r="L920" s="215">
        <v>8166</v>
      </c>
      <c r="M920" s="162" t="s">
        <v>1928</v>
      </c>
      <c r="N920" s="126"/>
      <c r="O920" s="44" t="s">
        <v>1929</v>
      </c>
      <c r="P920" s="66">
        <f t="shared" si="44"/>
        <v>8166</v>
      </c>
    </row>
    <row r="921" spans="1:16" ht="66" customHeight="1" x14ac:dyDescent="0.25">
      <c r="A921" s="105" t="s">
        <v>1930</v>
      </c>
      <c r="B921" s="105"/>
      <c r="C921" s="105"/>
      <c r="D921" s="105"/>
      <c r="E921" s="105"/>
      <c r="F921" s="105"/>
      <c r="G921" s="105"/>
      <c r="H921" s="105"/>
      <c r="I921" s="105"/>
      <c r="J921" s="105"/>
      <c r="K921" s="161" t="s">
        <v>14</v>
      </c>
      <c r="L921" s="215">
        <v>11824</v>
      </c>
      <c r="M921" s="162" t="s">
        <v>1928</v>
      </c>
      <c r="N921" s="126"/>
      <c r="O921" s="44" t="s">
        <v>1931</v>
      </c>
      <c r="P921" s="66">
        <f t="shared" si="44"/>
        <v>11824</v>
      </c>
    </row>
    <row r="922" spans="1:16" ht="66" customHeight="1" x14ac:dyDescent="0.25">
      <c r="A922" s="105" t="s">
        <v>1932</v>
      </c>
      <c r="B922" s="105"/>
      <c r="C922" s="105"/>
      <c r="D922" s="105"/>
      <c r="E922" s="105"/>
      <c r="F922" s="105"/>
      <c r="G922" s="105"/>
      <c r="H922" s="105"/>
      <c r="I922" s="105"/>
      <c r="J922" s="105"/>
      <c r="K922" s="161" t="s">
        <v>14</v>
      </c>
      <c r="L922" s="215">
        <v>12664</v>
      </c>
      <c r="M922" s="162" t="s">
        <v>1933</v>
      </c>
      <c r="N922" s="126"/>
      <c r="O922" s="44" t="s">
        <v>1934</v>
      </c>
      <c r="P922" s="66">
        <f t="shared" si="44"/>
        <v>12664</v>
      </c>
    </row>
    <row r="923" spans="1:16" ht="66" customHeight="1" x14ac:dyDescent="0.25">
      <c r="A923" s="105" t="s">
        <v>1935</v>
      </c>
      <c r="B923" s="105"/>
      <c r="C923" s="105"/>
      <c r="D923" s="105"/>
      <c r="E923" s="105"/>
      <c r="F923" s="105"/>
      <c r="G923" s="105"/>
      <c r="H923" s="105"/>
      <c r="I923" s="105"/>
      <c r="J923" s="105"/>
      <c r="K923" s="161" t="s">
        <v>14</v>
      </c>
      <c r="L923" s="215">
        <v>61284</v>
      </c>
      <c r="M923" s="162" t="s">
        <v>1936</v>
      </c>
      <c r="N923" s="124"/>
      <c r="O923" s="44" t="s">
        <v>1937</v>
      </c>
      <c r="P923" s="66">
        <f t="shared" si="44"/>
        <v>61284</v>
      </c>
    </row>
    <row r="924" spans="1:16" ht="66" customHeight="1" x14ac:dyDescent="0.25">
      <c r="A924" s="105" t="s">
        <v>1938</v>
      </c>
      <c r="B924" s="105"/>
      <c r="C924" s="105"/>
      <c r="D924" s="105"/>
      <c r="E924" s="105"/>
      <c r="F924" s="105"/>
      <c r="G924" s="105"/>
      <c r="H924" s="105"/>
      <c r="I924" s="105"/>
      <c r="J924" s="105"/>
      <c r="K924" s="161" t="s">
        <v>14</v>
      </c>
      <c r="L924" s="215">
        <v>80580</v>
      </c>
      <c r="M924" s="162" t="s">
        <v>1939</v>
      </c>
      <c r="N924" s="115"/>
      <c r="O924" s="44" t="s">
        <v>1940</v>
      </c>
      <c r="P924" s="66">
        <f t="shared" si="44"/>
        <v>80580</v>
      </c>
    </row>
    <row r="925" spans="1:16" ht="66" customHeight="1" x14ac:dyDescent="0.25">
      <c r="A925" s="163"/>
      <c r="B925" s="163"/>
      <c r="C925" s="163"/>
      <c r="D925" s="163"/>
      <c r="E925" s="163"/>
      <c r="F925" s="163"/>
      <c r="G925" s="163"/>
      <c r="H925" s="163"/>
      <c r="I925" s="163"/>
      <c r="J925" s="163"/>
      <c r="K925" s="159"/>
      <c r="L925" s="227"/>
      <c r="M925" s="164"/>
      <c r="N925" s="126"/>
      <c r="O925" s="43"/>
      <c r="P925" s="64"/>
    </row>
    <row r="926" spans="1:16" ht="66" customHeight="1" x14ac:dyDescent="0.25">
      <c r="A926" s="192" t="s">
        <v>1941</v>
      </c>
      <c r="B926" s="192"/>
      <c r="C926" s="192"/>
      <c r="D926" s="192"/>
      <c r="E926" s="192"/>
      <c r="F926" s="192"/>
      <c r="G926" s="192"/>
      <c r="H926" s="192"/>
      <c r="I926" s="192"/>
      <c r="J926" s="192"/>
      <c r="K926" s="192"/>
      <c r="L926" s="192"/>
      <c r="M926" s="166"/>
      <c r="N926" s="127" t="s">
        <v>4</v>
      </c>
      <c r="O926" s="39" t="s">
        <v>5</v>
      </c>
      <c r="P926" s="63"/>
    </row>
    <row r="927" spans="1:16" ht="66.75" customHeight="1" x14ac:dyDescent="0.25">
      <c r="A927" s="105" t="s">
        <v>1942</v>
      </c>
      <c r="B927" s="105"/>
      <c r="C927" s="105"/>
      <c r="D927" s="105"/>
      <c r="E927" s="105"/>
      <c r="F927" s="105"/>
      <c r="G927" s="105"/>
      <c r="H927" s="105"/>
      <c r="I927" s="105"/>
      <c r="J927" s="105"/>
      <c r="K927" s="159" t="s">
        <v>14</v>
      </c>
      <c r="L927" s="215">
        <v>421722</v>
      </c>
      <c r="M927" s="160" t="s">
        <v>1943</v>
      </c>
      <c r="N927" s="126"/>
      <c r="O927" s="44" t="s">
        <v>1944</v>
      </c>
      <c r="P927" s="66">
        <f>L927/100*105</f>
        <v>442808.10000000003</v>
      </c>
    </row>
    <row r="928" spans="1:16" ht="66.75" customHeight="1" x14ac:dyDescent="0.25">
      <c r="A928" s="105" t="s">
        <v>1945</v>
      </c>
      <c r="B928" s="105"/>
      <c r="C928" s="105"/>
      <c r="D928" s="105"/>
      <c r="E928" s="105"/>
      <c r="F928" s="105"/>
      <c r="G928" s="105"/>
      <c r="H928" s="105"/>
      <c r="I928" s="105"/>
      <c r="J928" s="105"/>
      <c r="K928" s="159" t="s">
        <v>14</v>
      </c>
      <c r="L928" s="215">
        <v>542300</v>
      </c>
      <c r="M928" s="160" t="s">
        <v>1946</v>
      </c>
      <c r="N928" s="126"/>
      <c r="O928" s="44" t="s">
        <v>1947</v>
      </c>
      <c r="P928" s="66">
        <f>L928/100*105</f>
        <v>569415</v>
      </c>
    </row>
    <row r="929" spans="1:16" ht="66" customHeight="1" x14ac:dyDescent="0.25">
      <c r="A929" s="105" t="s">
        <v>1948</v>
      </c>
      <c r="B929" s="105"/>
      <c r="C929" s="105"/>
      <c r="D929" s="105"/>
      <c r="E929" s="105"/>
      <c r="F929" s="105"/>
      <c r="G929" s="105"/>
      <c r="H929" s="105"/>
      <c r="I929" s="105"/>
      <c r="J929" s="105"/>
      <c r="K929" s="159" t="s">
        <v>14</v>
      </c>
      <c r="L929" s="215">
        <v>137900</v>
      </c>
      <c r="M929" s="160" t="s">
        <v>1949</v>
      </c>
      <c r="N929" s="126"/>
      <c r="O929" s="44" t="s">
        <v>1950</v>
      </c>
      <c r="P929" s="66">
        <f>L929/100*105</f>
        <v>144795</v>
      </c>
    </row>
    <row r="930" spans="1:16" ht="66" customHeight="1" x14ac:dyDescent="0.25">
      <c r="A930" s="180" t="s">
        <v>1951</v>
      </c>
      <c r="B930" s="180"/>
      <c r="C930" s="180"/>
      <c r="D930" s="180"/>
      <c r="E930" s="180"/>
      <c r="F930" s="180"/>
      <c r="G930" s="180"/>
      <c r="H930" s="180"/>
      <c r="I930" s="180"/>
      <c r="J930" s="180"/>
      <c r="K930" s="159" t="s">
        <v>14</v>
      </c>
      <c r="L930" s="215">
        <v>303326</v>
      </c>
      <c r="M930" s="164" t="s">
        <v>1952</v>
      </c>
      <c r="N930" s="126"/>
      <c r="O930" s="44" t="s">
        <v>1953</v>
      </c>
      <c r="P930" s="66">
        <f>L930/100*105</f>
        <v>318492.30000000005</v>
      </c>
    </row>
    <row r="931" spans="1:16" ht="66" customHeight="1" x14ac:dyDescent="0.25">
      <c r="A931" s="167"/>
      <c r="B931" s="167"/>
      <c r="C931" s="167"/>
      <c r="D931" s="167"/>
      <c r="E931" s="167"/>
      <c r="F931" s="167"/>
      <c r="G931" s="167"/>
      <c r="H931" s="167"/>
      <c r="I931" s="167"/>
      <c r="J931" s="167"/>
      <c r="K931" s="159"/>
      <c r="L931" s="227"/>
      <c r="M931" s="199"/>
      <c r="N931" s="126"/>
      <c r="O931" s="43"/>
      <c r="P931" s="64"/>
    </row>
    <row r="932" spans="1:16" ht="66" customHeight="1" x14ac:dyDescent="0.25">
      <c r="A932" s="172" t="s">
        <v>1954</v>
      </c>
      <c r="B932" s="172"/>
      <c r="C932" s="172"/>
      <c r="D932" s="172"/>
      <c r="E932" s="172"/>
      <c r="F932" s="172"/>
      <c r="G932" s="172"/>
      <c r="H932" s="172"/>
      <c r="I932" s="172"/>
      <c r="J932" s="172"/>
      <c r="K932" s="172"/>
      <c r="L932" s="172"/>
      <c r="M932" s="171"/>
      <c r="N932" s="113" t="s">
        <v>4</v>
      </c>
      <c r="O932" s="39" t="s">
        <v>5</v>
      </c>
      <c r="P932" s="63"/>
    </row>
    <row r="933" spans="1:16" ht="66" customHeight="1" x14ac:dyDescent="0.25">
      <c r="A933" s="105" t="s">
        <v>1955</v>
      </c>
      <c r="B933" s="105"/>
      <c r="C933" s="105"/>
      <c r="D933" s="105"/>
      <c r="E933" s="105"/>
      <c r="F933" s="105"/>
      <c r="G933" s="105"/>
      <c r="H933" s="105"/>
      <c r="I933" s="105"/>
      <c r="J933" s="105"/>
      <c r="K933" s="159">
        <v>0.18</v>
      </c>
      <c r="L933" s="215">
        <v>14466</v>
      </c>
      <c r="M933" s="164"/>
      <c r="N933" s="126"/>
      <c r="O933" s="44" t="s">
        <v>1956</v>
      </c>
      <c r="P933" s="66">
        <f t="shared" ref="P933:P942" si="45">L933/100*105</f>
        <v>15189.3</v>
      </c>
    </row>
    <row r="934" spans="1:16" ht="66" customHeight="1" x14ac:dyDescent="0.25">
      <c r="A934" s="105" t="s">
        <v>1957</v>
      </c>
      <c r="B934" s="105"/>
      <c r="C934" s="105"/>
      <c r="D934" s="105"/>
      <c r="E934" s="105"/>
      <c r="F934" s="105"/>
      <c r="G934" s="105"/>
      <c r="H934" s="105"/>
      <c r="I934" s="105"/>
      <c r="J934" s="105"/>
      <c r="K934" s="159">
        <v>0.18</v>
      </c>
      <c r="L934" s="215">
        <v>12818</v>
      </c>
      <c r="M934" s="164"/>
      <c r="N934" s="126"/>
      <c r="O934" s="44" t="s">
        <v>1958</v>
      </c>
      <c r="P934" s="66">
        <f t="shared" si="45"/>
        <v>13458.900000000001</v>
      </c>
    </row>
    <row r="935" spans="1:16" ht="66" customHeight="1" x14ac:dyDescent="0.25">
      <c r="A935" s="105" t="s">
        <v>1959</v>
      </c>
      <c r="B935" s="105"/>
      <c r="C935" s="105"/>
      <c r="D935" s="105"/>
      <c r="E935" s="105"/>
      <c r="F935" s="105"/>
      <c r="G935" s="105"/>
      <c r="H935" s="105"/>
      <c r="I935" s="105"/>
      <c r="J935" s="105"/>
      <c r="K935" s="159">
        <v>0.18</v>
      </c>
      <c r="L935" s="215">
        <v>25250</v>
      </c>
      <c r="M935" s="164"/>
      <c r="N935" s="126"/>
      <c r="O935" s="44" t="s">
        <v>1960</v>
      </c>
      <c r="P935" s="66">
        <f t="shared" si="45"/>
        <v>26512.5</v>
      </c>
    </row>
    <row r="936" spans="1:16" ht="66" customHeight="1" x14ac:dyDescent="0.25">
      <c r="A936" s="105" t="s">
        <v>1961</v>
      </c>
      <c r="B936" s="105"/>
      <c r="C936" s="105"/>
      <c r="D936" s="105"/>
      <c r="E936" s="105"/>
      <c r="F936" s="105"/>
      <c r="G936" s="105"/>
      <c r="H936" s="105"/>
      <c r="I936" s="105"/>
      <c r="J936" s="105"/>
      <c r="K936" s="159">
        <v>0.18</v>
      </c>
      <c r="L936" s="215">
        <v>23034</v>
      </c>
      <c r="M936" s="164"/>
      <c r="N936" s="126"/>
      <c r="O936" s="44" t="s">
        <v>1962</v>
      </c>
      <c r="P936" s="66">
        <f t="shared" si="45"/>
        <v>24185.7</v>
      </c>
    </row>
    <row r="937" spans="1:16" ht="66" customHeight="1" x14ac:dyDescent="0.25">
      <c r="A937" s="105" t="s">
        <v>1963</v>
      </c>
      <c r="B937" s="105"/>
      <c r="C937" s="105"/>
      <c r="D937" s="105"/>
      <c r="E937" s="105"/>
      <c r="F937" s="105"/>
      <c r="G937" s="105"/>
      <c r="H937" s="105"/>
      <c r="I937" s="105"/>
      <c r="J937" s="105"/>
      <c r="K937" s="159">
        <v>0.18</v>
      </c>
      <c r="L937" s="215">
        <v>16754</v>
      </c>
      <c r="M937" s="164"/>
      <c r="N937" s="126"/>
      <c r="O937" s="44" t="s">
        <v>1964</v>
      </c>
      <c r="P937" s="66">
        <f t="shared" si="45"/>
        <v>17591.7</v>
      </c>
    </row>
    <row r="938" spans="1:16" ht="66" customHeight="1" x14ac:dyDescent="0.25">
      <c r="A938" s="105" t="s">
        <v>1965</v>
      </c>
      <c r="B938" s="105"/>
      <c r="C938" s="105"/>
      <c r="D938" s="105"/>
      <c r="E938" s="105"/>
      <c r="F938" s="105"/>
      <c r="G938" s="105"/>
      <c r="H938" s="105"/>
      <c r="I938" s="105"/>
      <c r="J938" s="105"/>
      <c r="K938" s="159">
        <v>0.18</v>
      </c>
      <c r="L938" s="215">
        <v>6226</v>
      </c>
      <c r="M938" s="164"/>
      <c r="N938" s="126"/>
      <c r="O938" s="44" t="s">
        <v>1966</v>
      </c>
      <c r="P938" s="66">
        <f t="shared" si="45"/>
        <v>6537.3</v>
      </c>
    </row>
    <row r="939" spans="1:16" ht="66" customHeight="1" x14ac:dyDescent="0.25">
      <c r="A939" s="105" t="s">
        <v>1967</v>
      </c>
      <c r="B939" s="105"/>
      <c r="C939" s="105"/>
      <c r="D939" s="105"/>
      <c r="E939" s="105"/>
      <c r="F939" s="105"/>
      <c r="G939" s="105"/>
      <c r="H939" s="105"/>
      <c r="I939" s="105"/>
      <c r="J939" s="105"/>
      <c r="K939" s="159">
        <v>0.18</v>
      </c>
      <c r="L939" s="215">
        <v>28162</v>
      </c>
      <c r="M939" s="164"/>
      <c r="N939" s="126"/>
      <c r="O939" s="44" t="s">
        <v>1968</v>
      </c>
      <c r="P939" s="66">
        <f t="shared" si="45"/>
        <v>29570.100000000002</v>
      </c>
    </row>
    <row r="940" spans="1:16" ht="66" customHeight="1" x14ac:dyDescent="0.25">
      <c r="A940" s="105" t="s">
        <v>1969</v>
      </c>
      <c r="B940" s="105"/>
      <c r="C940" s="105"/>
      <c r="D940" s="105"/>
      <c r="E940" s="105"/>
      <c r="F940" s="105"/>
      <c r="G940" s="105"/>
      <c r="H940" s="105"/>
      <c r="I940" s="105"/>
      <c r="J940" s="105"/>
      <c r="K940" s="159">
        <v>0.18</v>
      </c>
      <c r="L940" s="215">
        <v>4780</v>
      </c>
      <c r="M940" s="164"/>
      <c r="N940" s="126"/>
      <c r="O940" s="44" t="s">
        <v>1970</v>
      </c>
      <c r="P940" s="66">
        <f t="shared" si="45"/>
        <v>5019</v>
      </c>
    </row>
    <row r="941" spans="1:16" ht="66" customHeight="1" x14ac:dyDescent="0.25">
      <c r="A941" s="105" t="s">
        <v>1971</v>
      </c>
      <c r="B941" s="105"/>
      <c r="C941" s="105"/>
      <c r="D941" s="105"/>
      <c r="E941" s="105"/>
      <c r="F941" s="105"/>
      <c r="G941" s="105"/>
      <c r="H941" s="105"/>
      <c r="I941" s="105"/>
      <c r="J941" s="105"/>
      <c r="K941" s="159">
        <v>0.18</v>
      </c>
      <c r="L941" s="215">
        <v>9136</v>
      </c>
      <c r="M941" s="164"/>
      <c r="N941" s="126"/>
      <c r="O941" s="44" t="s">
        <v>1972</v>
      </c>
      <c r="P941" s="66">
        <f t="shared" si="45"/>
        <v>9592.7999999999993</v>
      </c>
    </row>
    <row r="942" spans="1:16" ht="66" customHeight="1" x14ac:dyDescent="0.25">
      <c r="A942" s="105" t="s">
        <v>1973</v>
      </c>
      <c r="B942" s="105"/>
      <c r="C942" s="105"/>
      <c r="D942" s="105"/>
      <c r="E942" s="105"/>
      <c r="F942" s="105"/>
      <c r="G942" s="105"/>
      <c r="H942" s="105"/>
      <c r="I942" s="105"/>
      <c r="J942" s="105"/>
      <c r="K942" s="159">
        <v>0.18</v>
      </c>
      <c r="L942" s="215">
        <v>22686</v>
      </c>
      <c r="M942" s="164"/>
      <c r="N942" s="126"/>
      <c r="O942" s="44" t="s">
        <v>1974</v>
      </c>
      <c r="P942" s="66">
        <f t="shared" si="45"/>
        <v>23820.300000000003</v>
      </c>
    </row>
    <row r="943" spans="1:16" ht="66" customHeight="1" x14ac:dyDescent="0.25">
      <c r="A943" s="167"/>
      <c r="B943" s="167"/>
      <c r="C943" s="167"/>
      <c r="D943" s="167"/>
      <c r="E943" s="167"/>
      <c r="F943" s="167"/>
      <c r="G943" s="167"/>
      <c r="H943" s="167"/>
      <c r="I943" s="167"/>
      <c r="J943" s="167"/>
      <c r="K943" s="159"/>
      <c r="L943" s="227"/>
      <c r="M943" s="164"/>
      <c r="N943" s="126"/>
      <c r="O943" s="43"/>
      <c r="P943" s="64"/>
    </row>
    <row r="944" spans="1:16" ht="66" customHeight="1" x14ac:dyDescent="0.25">
      <c r="A944" s="172" t="s">
        <v>1975</v>
      </c>
      <c r="B944" s="172"/>
      <c r="C944" s="172"/>
      <c r="D944" s="172"/>
      <c r="E944" s="172"/>
      <c r="F944" s="172"/>
      <c r="G944" s="172"/>
      <c r="H944" s="172"/>
      <c r="I944" s="172"/>
      <c r="J944" s="172"/>
      <c r="K944" s="172"/>
      <c r="L944" s="172"/>
      <c r="M944" s="171"/>
      <c r="N944" s="127" t="s">
        <v>4</v>
      </c>
      <c r="O944" s="39" t="s">
        <v>5</v>
      </c>
      <c r="P944" s="63"/>
    </row>
    <row r="945" spans="1:16" ht="66" customHeight="1" x14ac:dyDescent="0.25">
      <c r="A945" s="105" t="s">
        <v>1976</v>
      </c>
      <c r="B945" s="105"/>
      <c r="C945" s="105"/>
      <c r="D945" s="105"/>
      <c r="E945" s="105"/>
      <c r="F945" s="105"/>
      <c r="G945" s="105"/>
      <c r="H945" s="105"/>
      <c r="I945" s="105"/>
      <c r="J945" s="105"/>
      <c r="K945" s="159">
        <v>0.18</v>
      </c>
      <c r="L945" s="215">
        <v>12190</v>
      </c>
      <c r="M945" s="160" t="s">
        <v>1977</v>
      </c>
      <c r="N945" s="112"/>
      <c r="O945" s="44" t="s">
        <v>1978</v>
      </c>
      <c r="P945" s="66">
        <f t="shared" ref="P945:P962" si="46">L945/100*105</f>
        <v>12799.5</v>
      </c>
    </row>
    <row r="946" spans="1:16" ht="66" customHeight="1" x14ac:dyDescent="0.25">
      <c r="A946" s="105" t="s">
        <v>1979</v>
      </c>
      <c r="B946" s="105"/>
      <c r="C946" s="105"/>
      <c r="D946" s="105"/>
      <c r="E946" s="105"/>
      <c r="F946" s="105"/>
      <c r="G946" s="105"/>
      <c r="H946" s="105"/>
      <c r="I946" s="105"/>
      <c r="J946" s="105"/>
      <c r="K946" s="159">
        <v>0.18</v>
      </c>
      <c r="L946" s="215">
        <v>13278</v>
      </c>
      <c r="M946" s="160" t="s">
        <v>1977</v>
      </c>
      <c r="N946" s="112"/>
      <c r="O946" s="44" t="s">
        <v>1980</v>
      </c>
      <c r="P946" s="66">
        <f t="shared" si="46"/>
        <v>13941.9</v>
      </c>
    </row>
    <row r="947" spans="1:16" ht="66" customHeight="1" x14ac:dyDescent="0.25">
      <c r="A947" s="105" t="s">
        <v>1981</v>
      </c>
      <c r="B947" s="105"/>
      <c r="C947" s="105"/>
      <c r="D947" s="105"/>
      <c r="E947" s="105"/>
      <c r="F947" s="105"/>
      <c r="G947" s="105"/>
      <c r="H947" s="105"/>
      <c r="I947" s="105"/>
      <c r="J947" s="105"/>
      <c r="K947" s="159">
        <v>0.18</v>
      </c>
      <c r="L947" s="215">
        <v>13278</v>
      </c>
      <c r="M947" s="160" t="s">
        <v>1977</v>
      </c>
      <c r="N947" s="112"/>
      <c r="O947" s="44" t="s">
        <v>1982</v>
      </c>
      <c r="P947" s="66">
        <f t="shared" si="46"/>
        <v>13941.9</v>
      </c>
    </row>
    <row r="948" spans="1:16" ht="66" customHeight="1" x14ac:dyDescent="0.25">
      <c r="A948" s="105" t="s">
        <v>1983</v>
      </c>
      <c r="B948" s="105"/>
      <c r="C948" s="105"/>
      <c r="D948" s="105"/>
      <c r="E948" s="105"/>
      <c r="F948" s="105"/>
      <c r="G948" s="105"/>
      <c r="H948" s="105"/>
      <c r="I948" s="105"/>
      <c r="J948" s="105"/>
      <c r="K948" s="159">
        <v>0.18</v>
      </c>
      <c r="L948" s="215">
        <v>13924</v>
      </c>
      <c r="M948" s="160" t="s">
        <v>1977</v>
      </c>
      <c r="N948" s="112"/>
      <c r="O948" s="44" t="s">
        <v>1984</v>
      </c>
      <c r="P948" s="66">
        <f t="shared" si="46"/>
        <v>14620.2</v>
      </c>
    </row>
    <row r="949" spans="1:16" ht="66" customHeight="1" x14ac:dyDescent="0.25">
      <c r="A949" s="105" t="s">
        <v>1985</v>
      </c>
      <c r="B949" s="105"/>
      <c r="C949" s="105"/>
      <c r="D949" s="105"/>
      <c r="E949" s="105"/>
      <c r="F949" s="105"/>
      <c r="G949" s="105"/>
      <c r="H949" s="105"/>
      <c r="I949" s="105"/>
      <c r="J949" s="105"/>
      <c r="K949" s="159">
        <v>0.18</v>
      </c>
      <c r="L949" s="215">
        <v>14808</v>
      </c>
      <c r="M949" s="160" t="s">
        <v>1977</v>
      </c>
      <c r="N949" s="112"/>
      <c r="O949" s="44" t="s">
        <v>1986</v>
      </c>
      <c r="P949" s="66">
        <f t="shared" si="46"/>
        <v>15548.400000000001</v>
      </c>
    </row>
    <row r="950" spans="1:16" ht="66" customHeight="1" x14ac:dyDescent="0.25">
      <c r="A950" s="105" t="s">
        <v>1987</v>
      </c>
      <c r="B950" s="105"/>
      <c r="C950" s="105"/>
      <c r="D950" s="105"/>
      <c r="E950" s="105"/>
      <c r="F950" s="105"/>
      <c r="G950" s="105"/>
      <c r="H950" s="105"/>
      <c r="I950" s="105"/>
      <c r="J950" s="105"/>
      <c r="K950" s="159">
        <v>0.18</v>
      </c>
      <c r="L950" s="215">
        <v>15028</v>
      </c>
      <c r="M950" s="160" t="s">
        <v>1977</v>
      </c>
      <c r="N950" s="112"/>
      <c r="O950" s="44" t="s">
        <v>1988</v>
      </c>
      <c r="P950" s="66">
        <f t="shared" si="46"/>
        <v>15779.4</v>
      </c>
    </row>
    <row r="951" spans="1:16" ht="66" customHeight="1" x14ac:dyDescent="0.25">
      <c r="A951" s="105" t="s">
        <v>1989</v>
      </c>
      <c r="B951" s="105"/>
      <c r="C951" s="105"/>
      <c r="D951" s="105"/>
      <c r="E951" s="105"/>
      <c r="F951" s="105"/>
      <c r="G951" s="105"/>
      <c r="H951" s="105"/>
      <c r="I951" s="105"/>
      <c r="J951" s="105"/>
      <c r="K951" s="159">
        <v>0.18</v>
      </c>
      <c r="L951" s="215">
        <v>16542</v>
      </c>
      <c r="M951" s="160" t="s">
        <v>1977</v>
      </c>
      <c r="N951" s="112"/>
      <c r="O951" s="44" t="s">
        <v>1990</v>
      </c>
      <c r="P951" s="66">
        <f t="shared" si="46"/>
        <v>17369.099999999999</v>
      </c>
    </row>
    <row r="952" spans="1:16" ht="66" customHeight="1" x14ac:dyDescent="0.25">
      <c r="A952" s="105" t="s">
        <v>1991</v>
      </c>
      <c r="B952" s="105"/>
      <c r="C952" s="105"/>
      <c r="D952" s="105"/>
      <c r="E952" s="105"/>
      <c r="F952" s="105"/>
      <c r="G952" s="105"/>
      <c r="H952" s="105"/>
      <c r="I952" s="105"/>
      <c r="J952" s="105"/>
      <c r="K952" s="159">
        <v>0.18</v>
      </c>
      <c r="L952" s="215">
        <v>17630</v>
      </c>
      <c r="M952" s="160" t="s">
        <v>1977</v>
      </c>
      <c r="N952" s="112"/>
      <c r="O952" s="44" t="s">
        <v>1992</v>
      </c>
      <c r="P952" s="66">
        <f t="shared" si="46"/>
        <v>18511.5</v>
      </c>
    </row>
    <row r="953" spans="1:16" ht="66" customHeight="1" x14ac:dyDescent="0.25">
      <c r="A953" s="105" t="s">
        <v>1993</v>
      </c>
      <c r="B953" s="105"/>
      <c r="C953" s="105"/>
      <c r="D953" s="105"/>
      <c r="E953" s="105"/>
      <c r="F953" s="105"/>
      <c r="G953" s="105"/>
      <c r="H953" s="105"/>
      <c r="I953" s="105"/>
      <c r="J953" s="105"/>
      <c r="K953" s="159">
        <v>0.18</v>
      </c>
      <c r="L953" s="215">
        <v>17630</v>
      </c>
      <c r="M953" s="160" t="s">
        <v>1977</v>
      </c>
      <c r="N953" s="112"/>
      <c r="O953" s="44" t="s">
        <v>1994</v>
      </c>
      <c r="P953" s="66">
        <f t="shared" si="46"/>
        <v>18511.5</v>
      </c>
    </row>
    <row r="954" spans="1:16" ht="66" customHeight="1" x14ac:dyDescent="0.25">
      <c r="A954" s="105" t="s">
        <v>1995</v>
      </c>
      <c r="B954" s="105"/>
      <c r="C954" s="105"/>
      <c r="D954" s="105"/>
      <c r="E954" s="105"/>
      <c r="F954" s="105"/>
      <c r="G954" s="105"/>
      <c r="H954" s="105"/>
      <c r="I954" s="105"/>
      <c r="J954" s="105"/>
      <c r="K954" s="159">
        <v>0.18</v>
      </c>
      <c r="L954" s="215">
        <v>20656</v>
      </c>
      <c r="M954" s="160" t="s">
        <v>1996</v>
      </c>
      <c r="N954" s="112"/>
      <c r="O954" s="44" t="s">
        <v>1997</v>
      </c>
      <c r="P954" s="66">
        <f t="shared" si="46"/>
        <v>21688.799999999999</v>
      </c>
    </row>
    <row r="955" spans="1:16" ht="66" customHeight="1" x14ac:dyDescent="0.25">
      <c r="A955" s="105" t="s">
        <v>1998</v>
      </c>
      <c r="B955" s="105"/>
      <c r="C955" s="105"/>
      <c r="D955" s="105"/>
      <c r="E955" s="105"/>
      <c r="F955" s="105"/>
      <c r="G955" s="105"/>
      <c r="H955" s="105"/>
      <c r="I955" s="105"/>
      <c r="J955" s="105"/>
      <c r="K955" s="159">
        <v>0.18</v>
      </c>
      <c r="L955" s="215">
        <v>22406</v>
      </c>
      <c r="M955" s="160" t="s">
        <v>1996</v>
      </c>
      <c r="N955" s="112"/>
      <c r="O955" s="44" t="s">
        <v>1999</v>
      </c>
      <c r="P955" s="66">
        <f t="shared" si="46"/>
        <v>23526.3</v>
      </c>
    </row>
    <row r="956" spans="1:16" ht="66" customHeight="1" x14ac:dyDescent="0.25">
      <c r="A956" s="105" t="s">
        <v>2000</v>
      </c>
      <c r="B956" s="105"/>
      <c r="C956" s="105"/>
      <c r="D956" s="105"/>
      <c r="E956" s="105"/>
      <c r="F956" s="105"/>
      <c r="G956" s="105"/>
      <c r="H956" s="105"/>
      <c r="I956" s="105"/>
      <c r="J956" s="105"/>
      <c r="K956" s="159">
        <v>0.18</v>
      </c>
      <c r="L956" s="215">
        <v>22406</v>
      </c>
      <c r="M956" s="160" t="s">
        <v>1996</v>
      </c>
      <c r="N956" s="112"/>
      <c r="O956" s="44" t="s">
        <v>2001</v>
      </c>
      <c r="P956" s="66">
        <f t="shared" si="46"/>
        <v>23526.3</v>
      </c>
    </row>
    <row r="957" spans="1:16" ht="66" customHeight="1" x14ac:dyDescent="0.25">
      <c r="A957" s="105" t="s">
        <v>2002</v>
      </c>
      <c r="B957" s="105"/>
      <c r="C957" s="105"/>
      <c r="D957" s="105"/>
      <c r="E957" s="105"/>
      <c r="F957" s="105"/>
      <c r="G957" s="105"/>
      <c r="H957" s="105"/>
      <c r="I957" s="105"/>
      <c r="J957" s="105"/>
      <c r="K957" s="159">
        <v>0.18</v>
      </c>
      <c r="L957" s="215">
        <v>23188</v>
      </c>
      <c r="M957" s="160" t="s">
        <v>1996</v>
      </c>
      <c r="N957" s="112"/>
      <c r="O957" s="44" t="s">
        <v>2003</v>
      </c>
      <c r="P957" s="66">
        <f t="shared" si="46"/>
        <v>24347.399999999998</v>
      </c>
    </row>
    <row r="958" spans="1:16" ht="66" customHeight="1" x14ac:dyDescent="0.25">
      <c r="A958" s="105" t="s">
        <v>2004</v>
      </c>
      <c r="B958" s="105"/>
      <c r="C958" s="105"/>
      <c r="D958" s="105"/>
      <c r="E958" s="105"/>
      <c r="F958" s="105"/>
      <c r="G958" s="105"/>
      <c r="H958" s="105"/>
      <c r="I958" s="105"/>
      <c r="J958" s="105"/>
      <c r="K958" s="159">
        <v>0.18</v>
      </c>
      <c r="L958" s="215">
        <v>25042</v>
      </c>
      <c r="M958" s="160" t="s">
        <v>1996</v>
      </c>
      <c r="N958" s="112"/>
      <c r="O958" s="44" t="s">
        <v>2005</v>
      </c>
      <c r="P958" s="66">
        <f t="shared" si="46"/>
        <v>26294.1</v>
      </c>
    </row>
    <row r="959" spans="1:16" ht="66" customHeight="1" x14ac:dyDescent="0.25">
      <c r="A959" s="105" t="s">
        <v>2006</v>
      </c>
      <c r="B959" s="105"/>
      <c r="C959" s="105"/>
      <c r="D959" s="105"/>
      <c r="E959" s="105"/>
      <c r="F959" s="105"/>
      <c r="G959" s="105"/>
      <c r="H959" s="105"/>
      <c r="I959" s="105"/>
      <c r="J959" s="105"/>
      <c r="K959" s="159">
        <v>0.18</v>
      </c>
      <c r="L959" s="215">
        <v>25042</v>
      </c>
      <c r="M959" s="160" t="s">
        <v>1996</v>
      </c>
      <c r="N959" s="112"/>
      <c r="O959" s="44" t="s">
        <v>2007</v>
      </c>
      <c r="P959" s="66">
        <f t="shared" si="46"/>
        <v>26294.1</v>
      </c>
    </row>
    <row r="960" spans="1:16" ht="66" customHeight="1" x14ac:dyDescent="0.25">
      <c r="A960" s="105" t="s">
        <v>2008</v>
      </c>
      <c r="B960" s="105"/>
      <c r="C960" s="105"/>
      <c r="D960" s="105"/>
      <c r="E960" s="105"/>
      <c r="F960" s="105"/>
      <c r="G960" s="105"/>
      <c r="H960" s="105"/>
      <c r="I960" s="105"/>
      <c r="J960" s="105"/>
      <c r="K960" s="159">
        <v>0.18</v>
      </c>
      <c r="L960" s="215">
        <v>29598</v>
      </c>
      <c r="M960" s="160" t="s">
        <v>1996</v>
      </c>
      <c r="N960" s="112"/>
      <c r="O960" s="44" t="s">
        <v>2009</v>
      </c>
      <c r="P960" s="66">
        <f t="shared" si="46"/>
        <v>31077.9</v>
      </c>
    </row>
    <row r="961" spans="1:16" ht="66" customHeight="1" x14ac:dyDescent="0.25">
      <c r="A961" s="105" t="s">
        <v>2010</v>
      </c>
      <c r="B961" s="105"/>
      <c r="C961" s="105"/>
      <c r="D961" s="105"/>
      <c r="E961" s="105"/>
      <c r="F961" s="105"/>
      <c r="G961" s="105"/>
      <c r="H961" s="105"/>
      <c r="I961" s="105"/>
      <c r="J961" s="105"/>
      <c r="K961" s="159">
        <v>0.18</v>
      </c>
      <c r="L961" s="215">
        <v>31570</v>
      </c>
      <c r="M961" s="160" t="s">
        <v>1996</v>
      </c>
      <c r="N961" s="112"/>
      <c r="O961" s="44" t="s">
        <v>2011</v>
      </c>
      <c r="P961" s="66">
        <f t="shared" si="46"/>
        <v>33148.5</v>
      </c>
    </row>
    <row r="962" spans="1:16" ht="66" customHeight="1" x14ac:dyDescent="0.25">
      <c r="A962" s="105" t="s">
        <v>2012</v>
      </c>
      <c r="B962" s="105"/>
      <c r="C962" s="105"/>
      <c r="D962" s="105"/>
      <c r="E962" s="105"/>
      <c r="F962" s="105"/>
      <c r="G962" s="105"/>
      <c r="H962" s="105"/>
      <c r="I962" s="105"/>
      <c r="J962" s="105"/>
      <c r="K962" s="159">
        <v>0.18</v>
      </c>
      <c r="L962" s="215">
        <v>31570</v>
      </c>
      <c r="M962" s="160" t="s">
        <v>1996</v>
      </c>
      <c r="N962" s="112"/>
      <c r="O962" s="44" t="s">
        <v>2013</v>
      </c>
      <c r="P962" s="66">
        <f t="shared" si="46"/>
        <v>33148.5</v>
      </c>
    </row>
    <row r="963" spans="1:16" ht="66" customHeight="1" x14ac:dyDescent="0.25">
      <c r="A963" s="200" t="s">
        <v>2014</v>
      </c>
      <c r="B963" s="200"/>
      <c r="C963" s="200"/>
      <c r="D963" s="200"/>
      <c r="E963" s="200"/>
      <c r="F963" s="200"/>
      <c r="G963" s="200"/>
      <c r="H963" s="200"/>
      <c r="I963" s="200"/>
      <c r="J963" s="200"/>
      <c r="K963" s="200"/>
      <c r="L963" s="200"/>
      <c r="M963" s="200"/>
      <c r="N963" s="126"/>
      <c r="O963" s="43"/>
      <c r="P963" s="66"/>
    </row>
    <row r="964" spans="1:16" ht="66" customHeight="1" x14ac:dyDescent="0.25">
      <c r="A964" s="200" t="s">
        <v>2015</v>
      </c>
      <c r="B964" s="200"/>
      <c r="C964" s="200"/>
      <c r="D964" s="200"/>
      <c r="E964" s="200"/>
      <c r="F964" s="200"/>
      <c r="G964" s="200"/>
      <c r="H964" s="200"/>
      <c r="I964" s="200"/>
      <c r="J964" s="200"/>
      <c r="K964" s="200"/>
      <c r="L964" s="200"/>
      <c r="M964" s="200"/>
      <c r="N964" s="126"/>
      <c r="O964" s="43"/>
      <c r="P964" s="66"/>
    </row>
    <row r="965" spans="1:16" ht="15" customHeight="1" x14ac:dyDescent="0.25">
      <c r="A965" s="172" t="s">
        <v>2016</v>
      </c>
      <c r="B965" s="172"/>
      <c r="C965" s="172"/>
      <c r="D965" s="172"/>
      <c r="E965" s="172"/>
      <c r="F965" s="172"/>
      <c r="G965" s="172"/>
      <c r="H965" s="172"/>
      <c r="I965" s="172"/>
      <c r="J965" s="172"/>
      <c r="K965" s="172"/>
      <c r="L965" s="172"/>
      <c r="M965" s="171"/>
      <c r="N965" s="113" t="s">
        <v>4</v>
      </c>
      <c r="O965" s="39" t="s">
        <v>5</v>
      </c>
      <c r="P965" s="77"/>
    </row>
    <row r="966" spans="1:16" ht="66" customHeight="1" x14ac:dyDescent="0.25">
      <c r="A966" s="105" t="s">
        <v>2017</v>
      </c>
      <c r="B966" s="105"/>
      <c r="C966" s="105"/>
      <c r="D966" s="105"/>
      <c r="E966" s="105"/>
      <c r="F966" s="105"/>
      <c r="G966" s="105"/>
      <c r="H966" s="105"/>
      <c r="I966" s="105"/>
      <c r="J966" s="105"/>
      <c r="K966" s="159">
        <v>0.18</v>
      </c>
      <c r="L966" s="215">
        <v>1632</v>
      </c>
      <c r="M966" s="160" t="s">
        <v>2018</v>
      </c>
      <c r="N966" s="126"/>
      <c r="O966" s="44" t="s">
        <v>2019</v>
      </c>
      <c r="P966" s="66">
        <f t="shared" ref="P966:P974" si="47">L966/100*105</f>
        <v>1713.6000000000001</v>
      </c>
    </row>
    <row r="967" spans="1:16" ht="66" customHeight="1" x14ac:dyDescent="0.25">
      <c r="A967" s="105" t="s">
        <v>2020</v>
      </c>
      <c r="B967" s="105"/>
      <c r="C967" s="105"/>
      <c r="D967" s="105"/>
      <c r="E967" s="105"/>
      <c r="F967" s="105"/>
      <c r="G967" s="105"/>
      <c r="H967" s="105"/>
      <c r="I967" s="105"/>
      <c r="J967" s="105"/>
      <c r="K967" s="161" t="s">
        <v>14</v>
      </c>
      <c r="L967" s="215">
        <v>3848</v>
      </c>
      <c r="M967" s="162" t="s">
        <v>2021</v>
      </c>
      <c r="N967" s="137"/>
      <c r="O967" s="40" t="s">
        <v>2022</v>
      </c>
      <c r="P967" s="66">
        <f t="shared" si="47"/>
        <v>4040.3999999999996</v>
      </c>
    </row>
    <row r="968" spans="1:16" ht="66" customHeight="1" x14ac:dyDescent="0.25">
      <c r="A968" s="105" t="s">
        <v>2023</v>
      </c>
      <c r="B968" s="105"/>
      <c r="C968" s="105"/>
      <c r="D968" s="105"/>
      <c r="E968" s="105"/>
      <c r="F968" s="105"/>
      <c r="G968" s="105"/>
      <c r="H968" s="105"/>
      <c r="I968" s="105"/>
      <c r="J968" s="105"/>
      <c r="K968" s="159" t="s">
        <v>14</v>
      </c>
      <c r="L968" s="215">
        <v>4578</v>
      </c>
      <c r="M968" s="160" t="s">
        <v>2024</v>
      </c>
      <c r="N968" s="126"/>
      <c r="O968" s="44" t="s">
        <v>2025</v>
      </c>
      <c r="P968" s="66">
        <f t="shared" si="47"/>
        <v>4806.9000000000005</v>
      </c>
    </row>
    <row r="969" spans="1:16" ht="66" customHeight="1" x14ac:dyDescent="0.25">
      <c r="A969" s="105" t="s">
        <v>2026</v>
      </c>
      <c r="B969" s="105"/>
      <c r="C969" s="105"/>
      <c r="D969" s="105"/>
      <c r="E969" s="105"/>
      <c r="F969" s="105"/>
      <c r="G969" s="105"/>
      <c r="H969" s="105"/>
      <c r="I969" s="105"/>
      <c r="J969" s="105"/>
      <c r="K969" s="161" t="s">
        <v>14</v>
      </c>
      <c r="L969" s="215">
        <v>3316</v>
      </c>
      <c r="M969" s="160" t="s">
        <v>2027</v>
      </c>
      <c r="N969" s="126"/>
      <c r="O969" s="44" t="s">
        <v>2028</v>
      </c>
      <c r="P969" s="66">
        <f t="shared" si="47"/>
        <v>3481.7999999999997</v>
      </c>
    </row>
    <row r="970" spans="1:16" ht="66" customHeight="1" x14ac:dyDescent="0.25">
      <c r="A970" s="105" t="s">
        <v>2029</v>
      </c>
      <c r="B970" s="105"/>
      <c r="C970" s="105"/>
      <c r="D970" s="105"/>
      <c r="E970" s="105"/>
      <c r="F970" s="105"/>
      <c r="G970" s="105"/>
      <c r="H970" s="105"/>
      <c r="I970" s="105"/>
      <c r="J970" s="105"/>
      <c r="K970" s="161" t="s">
        <v>14</v>
      </c>
      <c r="L970" s="215">
        <v>5798</v>
      </c>
      <c r="M970" s="162" t="s">
        <v>2021</v>
      </c>
      <c r="N970" s="137"/>
      <c r="O970" s="40" t="s">
        <v>2030</v>
      </c>
      <c r="P970" s="66">
        <f t="shared" si="47"/>
        <v>6087.9</v>
      </c>
    </row>
    <row r="971" spans="1:16" ht="66" customHeight="1" x14ac:dyDescent="0.25">
      <c r="A971" s="105" t="s">
        <v>2031</v>
      </c>
      <c r="B971" s="105"/>
      <c r="C971" s="105"/>
      <c r="D971" s="105"/>
      <c r="E971" s="105"/>
      <c r="F971" s="105"/>
      <c r="G971" s="105"/>
      <c r="H971" s="105"/>
      <c r="I971" s="105"/>
      <c r="J971" s="105"/>
      <c r="K971" s="161" t="s">
        <v>14</v>
      </c>
      <c r="L971" s="215">
        <v>4556</v>
      </c>
      <c r="M971" s="160" t="s">
        <v>2027</v>
      </c>
      <c r="N971" s="126"/>
      <c r="O971" s="44" t="s">
        <v>2032</v>
      </c>
      <c r="P971" s="66">
        <f t="shared" si="47"/>
        <v>4783.8</v>
      </c>
    </row>
    <row r="972" spans="1:16" ht="66" customHeight="1" x14ac:dyDescent="0.25">
      <c r="A972" s="105" t="s">
        <v>2033</v>
      </c>
      <c r="B972" s="105"/>
      <c r="C972" s="105"/>
      <c r="D972" s="105"/>
      <c r="E972" s="105"/>
      <c r="F972" s="105"/>
      <c r="G972" s="105"/>
      <c r="H972" s="105"/>
      <c r="I972" s="105"/>
      <c r="J972" s="105"/>
      <c r="K972" s="161" t="s">
        <v>14</v>
      </c>
      <c r="L972" s="215">
        <v>11940</v>
      </c>
      <c r="M972" s="160" t="s">
        <v>2034</v>
      </c>
      <c r="N972" s="126"/>
      <c r="O972" s="44" t="s">
        <v>2035</v>
      </c>
      <c r="P972" s="66">
        <f t="shared" si="47"/>
        <v>12537</v>
      </c>
    </row>
    <row r="973" spans="1:16" ht="66" customHeight="1" x14ac:dyDescent="0.25">
      <c r="A973" s="105" t="s">
        <v>2036</v>
      </c>
      <c r="B973" s="105"/>
      <c r="C973" s="105"/>
      <c r="D973" s="105"/>
      <c r="E973" s="105"/>
      <c r="F973" s="105"/>
      <c r="G973" s="105"/>
      <c r="H973" s="105"/>
      <c r="I973" s="105"/>
      <c r="J973" s="105"/>
      <c r="K973" s="161" t="s">
        <v>14</v>
      </c>
      <c r="L973" s="215">
        <v>23284</v>
      </c>
      <c r="M973" s="160" t="s">
        <v>2034</v>
      </c>
      <c r="N973" s="126"/>
      <c r="O973" s="44" t="s">
        <v>2037</v>
      </c>
      <c r="P973" s="66">
        <f t="shared" si="47"/>
        <v>24448.2</v>
      </c>
    </row>
    <row r="974" spans="1:16" ht="66" customHeight="1" x14ac:dyDescent="0.25">
      <c r="A974" s="105" t="s">
        <v>2038</v>
      </c>
      <c r="B974" s="105"/>
      <c r="C974" s="105"/>
      <c r="D974" s="105"/>
      <c r="E974" s="105"/>
      <c r="F974" s="105"/>
      <c r="G974" s="105"/>
      <c r="H974" s="105"/>
      <c r="I974" s="105"/>
      <c r="J974" s="105"/>
      <c r="K974" s="161" t="s">
        <v>14</v>
      </c>
      <c r="L974" s="215">
        <v>24800</v>
      </c>
      <c r="M974" s="160" t="s">
        <v>2039</v>
      </c>
      <c r="N974" s="126"/>
      <c r="O974" s="44" t="s">
        <v>2040</v>
      </c>
      <c r="P974" s="66">
        <f t="shared" si="47"/>
        <v>26040</v>
      </c>
    </row>
    <row r="975" spans="1:16" ht="66" customHeight="1" x14ac:dyDescent="0.25">
      <c r="A975" s="163"/>
      <c r="B975" s="163"/>
      <c r="C975" s="163"/>
      <c r="D975" s="163"/>
      <c r="E975" s="163"/>
      <c r="F975" s="163"/>
      <c r="G975" s="163"/>
      <c r="H975" s="163"/>
      <c r="I975" s="163"/>
      <c r="J975" s="163"/>
      <c r="K975" s="159"/>
      <c r="L975" s="230"/>
      <c r="M975" s="164"/>
      <c r="N975" s="126"/>
      <c r="O975" s="43"/>
      <c r="P975" s="64"/>
    </row>
    <row r="976" spans="1:16" ht="66" customHeight="1" x14ac:dyDescent="0.25">
      <c r="A976" s="172" t="s">
        <v>2041</v>
      </c>
      <c r="B976" s="172"/>
      <c r="C976" s="172"/>
      <c r="D976" s="172"/>
      <c r="E976" s="172"/>
      <c r="F976" s="172"/>
      <c r="G976" s="172"/>
      <c r="H976" s="172"/>
      <c r="I976" s="172"/>
      <c r="J976" s="172"/>
      <c r="K976" s="172"/>
      <c r="L976" s="172"/>
      <c r="M976" s="171"/>
      <c r="N976" s="127" t="s">
        <v>4</v>
      </c>
      <c r="O976" s="39" t="s">
        <v>5</v>
      </c>
      <c r="P976" s="63"/>
    </row>
    <row r="977" spans="1:16" ht="66" customHeight="1" x14ac:dyDescent="0.25">
      <c r="A977" s="105" t="s">
        <v>2042</v>
      </c>
      <c r="B977" s="105"/>
      <c r="C977" s="105"/>
      <c r="D977" s="105"/>
      <c r="E977" s="105"/>
      <c r="F977" s="105"/>
      <c r="G977" s="105"/>
      <c r="H977" s="105"/>
      <c r="I977" s="105"/>
      <c r="J977" s="105"/>
      <c r="K977" s="161">
        <v>0.18</v>
      </c>
      <c r="L977" s="215">
        <v>4468</v>
      </c>
      <c r="M977" s="162" t="s">
        <v>2043</v>
      </c>
      <c r="N977" s="126"/>
      <c r="O977" s="44" t="s">
        <v>2044</v>
      </c>
      <c r="P977" s="66">
        <f t="shared" ref="P977:P997" si="48">L977/100*105</f>
        <v>4691.3999999999996</v>
      </c>
    </row>
    <row r="978" spans="1:16" ht="66" customHeight="1" x14ac:dyDescent="0.25">
      <c r="A978" s="105" t="s">
        <v>2045</v>
      </c>
      <c r="B978" s="105"/>
      <c r="C978" s="105"/>
      <c r="D978" s="105"/>
      <c r="E978" s="105"/>
      <c r="F978" s="105"/>
      <c r="G978" s="105"/>
      <c r="H978" s="105"/>
      <c r="I978" s="105"/>
      <c r="J978" s="105"/>
      <c r="K978" s="161">
        <v>0.18</v>
      </c>
      <c r="L978" s="215">
        <v>4962</v>
      </c>
      <c r="M978" s="168" t="s">
        <v>2046</v>
      </c>
      <c r="N978" s="126"/>
      <c r="O978" s="44" t="s">
        <v>2047</v>
      </c>
      <c r="P978" s="66">
        <f t="shared" si="48"/>
        <v>5210.0999999999995</v>
      </c>
    </row>
    <row r="979" spans="1:16" ht="66" customHeight="1" x14ac:dyDescent="0.25">
      <c r="A979" s="105" t="s">
        <v>2048</v>
      </c>
      <c r="B979" s="105"/>
      <c r="C979" s="105"/>
      <c r="D979" s="105"/>
      <c r="E979" s="105"/>
      <c r="F979" s="105"/>
      <c r="G979" s="105"/>
      <c r="H979" s="105"/>
      <c r="I979" s="105"/>
      <c r="J979" s="105"/>
      <c r="K979" s="161">
        <v>0.18</v>
      </c>
      <c r="L979" s="215">
        <v>5212</v>
      </c>
      <c r="M979" s="168" t="s">
        <v>2049</v>
      </c>
      <c r="N979" s="126"/>
      <c r="O979" s="43" t="s">
        <v>2050</v>
      </c>
      <c r="P979" s="66">
        <f t="shared" si="48"/>
        <v>5472.5999999999995</v>
      </c>
    </row>
    <row r="980" spans="1:16" ht="66" customHeight="1" x14ac:dyDescent="0.25">
      <c r="A980" s="105" t="s">
        <v>2051</v>
      </c>
      <c r="B980" s="105"/>
      <c r="C980" s="105"/>
      <c r="D980" s="105"/>
      <c r="E980" s="105"/>
      <c r="F980" s="105"/>
      <c r="G980" s="105"/>
      <c r="H980" s="105"/>
      <c r="I980" s="105"/>
      <c r="J980" s="105"/>
      <c r="K980" s="161">
        <v>0.18</v>
      </c>
      <c r="L980" s="215">
        <v>6012</v>
      </c>
      <c r="M980" s="168" t="s">
        <v>2052</v>
      </c>
      <c r="N980" s="126"/>
      <c r="O980" s="43" t="s">
        <v>2053</v>
      </c>
      <c r="P980" s="66">
        <f t="shared" si="48"/>
        <v>6312.5999999999995</v>
      </c>
    </row>
    <row r="981" spans="1:16" ht="66" customHeight="1" x14ac:dyDescent="0.25">
      <c r="A981" s="105" t="s">
        <v>2054</v>
      </c>
      <c r="B981" s="105"/>
      <c r="C981" s="105"/>
      <c r="D981" s="105"/>
      <c r="E981" s="105"/>
      <c r="F981" s="105"/>
      <c r="G981" s="105"/>
      <c r="H981" s="105"/>
      <c r="I981" s="105"/>
      <c r="J981" s="105"/>
      <c r="K981" s="161">
        <v>0.18</v>
      </c>
      <c r="L981" s="215">
        <v>3780</v>
      </c>
      <c r="M981" s="162" t="s">
        <v>2055</v>
      </c>
      <c r="N981" s="126"/>
      <c r="O981" s="44" t="s">
        <v>2056</v>
      </c>
      <c r="P981" s="66">
        <f t="shared" si="48"/>
        <v>3968.9999999999995</v>
      </c>
    </row>
    <row r="982" spans="1:16" ht="66" customHeight="1" x14ac:dyDescent="0.25">
      <c r="A982" s="105" t="s">
        <v>2057</v>
      </c>
      <c r="B982" s="105"/>
      <c r="C982" s="105"/>
      <c r="D982" s="105"/>
      <c r="E982" s="105"/>
      <c r="F982" s="105"/>
      <c r="G982" s="105"/>
      <c r="H982" s="105"/>
      <c r="I982" s="105"/>
      <c r="J982" s="105"/>
      <c r="K982" s="161">
        <v>0.18</v>
      </c>
      <c r="L982" s="215">
        <v>4142</v>
      </c>
      <c r="M982" s="168" t="s">
        <v>2058</v>
      </c>
      <c r="N982" s="126"/>
      <c r="O982" s="43" t="s">
        <v>2059</v>
      </c>
      <c r="P982" s="66">
        <f t="shared" si="48"/>
        <v>4349.1000000000004</v>
      </c>
    </row>
    <row r="983" spans="1:16" ht="66" customHeight="1" x14ac:dyDescent="0.25">
      <c r="A983" s="105" t="s">
        <v>2060</v>
      </c>
      <c r="B983" s="105"/>
      <c r="C983" s="105"/>
      <c r="D983" s="105"/>
      <c r="E983" s="105"/>
      <c r="F983" s="105"/>
      <c r="G983" s="105"/>
      <c r="H983" s="105"/>
      <c r="I983" s="105"/>
      <c r="J983" s="105"/>
      <c r="K983" s="161">
        <v>0.18</v>
      </c>
      <c r="L983" s="215">
        <v>4508</v>
      </c>
      <c r="M983" s="168" t="s">
        <v>2061</v>
      </c>
      <c r="N983" s="126"/>
      <c r="O983" s="43" t="s">
        <v>2062</v>
      </c>
      <c r="P983" s="66">
        <f t="shared" si="48"/>
        <v>4733.3999999999996</v>
      </c>
    </row>
    <row r="984" spans="1:16" ht="66" customHeight="1" x14ac:dyDescent="0.25">
      <c r="A984" s="105" t="s">
        <v>2063</v>
      </c>
      <c r="B984" s="105"/>
      <c r="C984" s="105"/>
      <c r="D984" s="105"/>
      <c r="E984" s="105"/>
      <c r="F984" s="105"/>
      <c r="G984" s="105"/>
      <c r="H984" s="105"/>
      <c r="I984" s="105"/>
      <c r="J984" s="105"/>
      <c r="K984" s="161">
        <v>0.18</v>
      </c>
      <c r="L984" s="215">
        <v>5102</v>
      </c>
      <c r="M984" s="162" t="s">
        <v>2043</v>
      </c>
      <c r="N984" s="126"/>
      <c r="O984" s="44" t="s">
        <v>2064</v>
      </c>
      <c r="P984" s="66">
        <f t="shared" si="48"/>
        <v>5357.1</v>
      </c>
    </row>
    <row r="985" spans="1:16" ht="66" customHeight="1" x14ac:dyDescent="0.25">
      <c r="A985" s="105" t="s">
        <v>2065</v>
      </c>
      <c r="B985" s="105"/>
      <c r="C985" s="105"/>
      <c r="D985" s="105"/>
      <c r="E985" s="105"/>
      <c r="F985" s="105"/>
      <c r="G985" s="105"/>
      <c r="H985" s="105"/>
      <c r="I985" s="105"/>
      <c r="J985" s="105"/>
      <c r="K985" s="161">
        <v>0.18</v>
      </c>
      <c r="L985" s="215">
        <v>6188</v>
      </c>
      <c r="M985" s="168" t="s">
        <v>2046</v>
      </c>
      <c r="N985" s="126"/>
      <c r="O985" s="43" t="s">
        <v>2066</v>
      </c>
      <c r="P985" s="66">
        <f t="shared" si="48"/>
        <v>6497.4000000000005</v>
      </c>
    </row>
    <row r="986" spans="1:16" ht="66" customHeight="1" x14ac:dyDescent="0.25">
      <c r="A986" s="105" t="s">
        <v>2067</v>
      </c>
      <c r="B986" s="105"/>
      <c r="C986" s="105"/>
      <c r="D986" s="105"/>
      <c r="E986" s="105"/>
      <c r="F986" s="105"/>
      <c r="G986" s="105"/>
      <c r="H986" s="105"/>
      <c r="I986" s="105"/>
      <c r="J986" s="105"/>
      <c r="K986" s="161">
        <v>0.18</v>
      </c>
      <c r="L986" s="215">
        <v>5782</v>
      </c>
      <c r="M986" s="168" t="s">
        <v>2049</v>
      </c>
      <c r="N986" s="126"/>
      <c r="O986" s="43" t="s">
        <v>2068</v>
      </c>
      <c r="P986" s="66">
        <f t="shared" si="48"/>
        <v>6071.1</v>
      </c>
    </row>
    <row r="987" spans="1:16" ht="66" customHeight="1" x14ac:dyDescent="0.25">
      <c r="A987" s="105" t="s">
        <v>2069</v>
      </c>
      <c r="B987" s="105"/>
      <c r="C987" s="105"/>
      <c r="D987" s="105"/>
      <c r="E987" s="105"/>
      <c r="F987" s="105"/>
      <c r="G987" s="105"/>
      <c r="H987" s="105"/>
      <c r="I987" s="105"/>
      <c r="J987" s="105"/>
      <c r="K987" s="161">
        <v>0.18</v>
      </c>
      <c r="L987" s="215">
        <v>7182</v>
      </c>
      <c r="M987" s="168" t="s">
        <v>2052</v>
      </c>
      <c r="N987" s="126"/>
      <c r="O987" s="43" t="s">
        <v>2070</v>
      </c>
      <c r="P987" s="66">
        <f t="shared" si="48"/>
        <v>7541.0999999999995</v>
      </c>
    </row>
    <row r="988" spans="1:16" ht="66" customHeight="1" x14ac:dyDescent="0.25">
      <c r="A988" s="105" t="s">
        <v>2071</v>
      </c>
      <c r="B988" s="105"/>
      <c r="C988" s="105"/>
      <c r="D988" s="105"/>
      <c r="E988" s="105"/>
      <c r="F988" s="105"/>
      <c r="G988" s="105"/>
      <c r="H988" s="105"/>
      <c r="I988" s="105"/>
      <c r="J988" s="105"/>
      <c r="K988" s="161">
        <v>0.18</v>
      </c>
      <c r="L988" s="215">
        <v>4286</v>
      </c>
      <c r="M988" s="162" t="s">
        <v>2055</v>
      </c>
      <c r="N988" s="126"/>
      <c r="O988" s="44" t="s">
        <v>2072</v>
      </c>
      <c r="P988" s="66">
        <f t="shared" si="48"/>
        <v>4500.3</v>
      </c>
    </row>
    <row r="989" spans="1:16" ht="66" customHeight="1" x14ac:dyDescent="0.25">
      <c r="A989" s="105" t="s">
        <v>2073</v>
      </c>
      <c r="B989" s="105"/>
      <c r="C989" s="105"/>
      <c r="D989" s="105"/>
      <c r="E989" s="105"/>
      <c r="F989" s="105"/>
      <c r="G989" s="105"/>
      <c r="H989" s="105"/>
      <c r="I989" s="105"/>
      <c r="J989" s="105"/>
      <c r="K989" s="161">
        <v>0.18</v>
      </c>
      <c r="L989" s="215">
        <v>4736</v>
      </c>
      <c r="M989" s="168" t="s">
        <v>2058</v>
      </c>
      <c r="N989" s="126"/>
      <c r="O989" s="43" t="s">
        <v>2074</v>
      </c>
      <c r="P989" s="66">
        <f t="shared" si="48"/>
        <v>4972.8</v>
      </c>
    </row>
    <row r="990" spans="1:16" ht="66" customHeight="1" x14ac:dyDescent="0.25">
      <c r="A990" s="105" t="s">
        <v>2075</v>
      </c>
      <c r="B990" s="105"/>
      <c r="C990" s="105"/>
      <c r="D990" s="105"/>
      <c r="E990" s="105"/>
      <c r="F990" s="105"/>
      <c r="G990" s="105"/>
      <c r="H990" s="105"/>
      <c r="I990" s="105"/>
      <c r="J990" s="105"/>
      <c r="K990" s="161">
        <v>0.18</v>
      </c>
      <c r="L990" s="215">
        <v>5196</v>
      </c>
      <c r="M990" s="168" t="s">
        <v>2061</v>
      </c>
      <c r="N990" s="126"/>
      <c r="O990" s="43" t="s">
        <v>2076</v>
      </c>
      <c r="P990" s="66">
        <f t="shared" si="48"/>
        <v>5455.8</v>
      </c>
    </row>
    <row r="991" spans="1:16" ht="66" customHeight="1" x14ac:dyDescent="0.25">
      <c r="A991" s="105" t="s">
        <v>2077</v>
      </c>
      <c r="B991" s="105"/>
      <c r="C991" s="105"/>
      <c r="D991" s="105"/>
      <c r="E991" s="105"/>
      <c r="F991" s="105"/>
      <c r="G991" s="105"/>
      <c r="H991" s="105"/>
      <c r="I991" s="105"/>
      <c r="J991" s="105"/>
      <c r="K991" s="161">
        <v>0.18</v>
      </c>
      <c r="L991" s="215">
        <v>5842</v>
      </c>
      <c r="M991" s="168" t="s">
        <v>2078</v>
      </c>
      <c r="N991" s="126"/>
      <c r="O991" s="43" t="s">
        <v>2079</v>
      </c>
      <c r="P991" s="66">
        <f t="shared" si="48"/>
        <v>6134.1</v>
      </c>
    </row>
    <row r="992" spans="1:16" ht="66" customHeight="1" x14ac:dyDescent="0.25">
      <c r="A992" s="105" t="s">
        <v>2080</v>
      </c>
      <c r="B992" s="105"/>
      <c r="C992" s="105"/>
      <c r="D992" s="105"/>
      <c r="E992" s="105"/>
      <c r="F992" s="105"/>
      <c r="G992" s="105"/>
      <c r="H992" s="105"/>
      <c r="I992" s="105"/>
      <c r="J992" s="105"/>
      <c r="K992" s="161">
        <v>0.18</v>
      </c>
      <c r="L992" s="215">
        <v>4908</v>
      </c>
      <c r="M992" s="168" t="s">
        <v>2081</v>
      </c>
      <c r="N992" s="126"/>
      <c r="O992" s="43" t="s">
        <v>2082</v>
      </c>
      <c r="P992" s="66">
        <f t="shared" si="48"/>
        <v>5153.3999999999996</v>
      </c>
    </row>
    <row r="993" spans="1:16" ht="66" customHeight="1" x14ac:dyDescent="0.25">
      <c r="A993" s="105" t="s">
        <v>2083</v>
      </c>
      <c r="B993" s="105"/>
      <c r="C993" s="105"/>
      <c r="D993" s="105"/>
      <c r="E993" s="105"/>
      <c r="F993" s="105"/>
      <c r="G993" s="105"/>
      <c r="H993" s="105"/>
      <c r="I993" s="105"/>
      <c r="J993" s="105"/>
      <c r="K993" s="161">
        <v>0.18</v>
      </c>
      <c r="L993" s="215">
        <v>5478</v>
      </c>
      <c r="M993" s="168" t="s">
        <v>2084</v>
      </c>
      <c r="N993" s="126"/>
      <c r="O993" s="43" t="s">
        <v>2085</v>
      </c>
      <c r="P993" s="66">
        <f t="shared" si="48"/>
        <v>5751.9000000000005</v>
      </c>
    </row>
    <row r="994" spans="1:16" ht="66" customHeight="1" x14ac:dyDescent="0.25">
      <c r="A994" s="105" t="s">
        <v>2086</v>
      </c>
      <c r="B994" s="105"/>
      <c r="C994" s="105"/>
      <c r="D994" s="105"/>
      <c r="E994" s="105"/>
      <c r="F994" s="105"/>
      <c r="G994" s="105"/>
      <c r="H994" s="105"/>
      <c r="I994" s="105"/>
      <c r="J994" s="105"/>
      <c r="K994" s="161">
        <v>0.18</v>
      </c>
      <c r="L994" s="215">
        <v>6812</v>
      </c>
      <c r="M994" s="168" t="s">
        <v>2087</v>
      </c>
      <c r="N994" s="126"/>
      <c r="O994" s="43" t="s">
        <v>2088</v>
      </c>
      <c r="P994" s="66">
        <f t="shared" si="48"/>
        <v>7152.6</v>
      </c>
    </row>
    <row r="995" spans="1:16" ht="66" customHeight="1" x14ac:dyDescent="0.25">
      <c r="A995" s="105" t="s">
        <v>2089</v>
      </c>
      <c r="B995" s="105"/>
      <c r="C995" s="105"/>
      <c r="D995" s="105"/>
      <c r="E995" s="105"/>
      <c r="F995" s="105"/>
      <c r="G995" s="105"/>
      <c r="H995" s="105"/>
      <c r="I995" s="105"/>
      <c r="J995" s="105"/>
      <c r="K995" s="161">
        <v>0.18</v>
      </c>
      <c r="L995" s="215">
        <v>4516</v>
      </c>
      <c r="M995" s="168" t="s">
        <v>2090</v>
      </c>
      <c r="N995" s="126"/>
      <c r="O995" s="44" t="s">
        <v>2091</v>
      </c>
      <c r="P995" s="66">
        <f t="shared" si="48"/>
        <v>4741.7999999999993</v>
      </c>
    </row>
    <row r="996" spans="1:16" ht="66" customHeight="1" x14ac:dyDescent="0.25">
      <c r="A996" s="105" t="s">
        <v>2092</v>
      </c>
      <c r="B996" s="105"/>
      <c r="C996" s="105"/>
      <c r="D996" s="105"/>
      <c r="E996" s="105"/>
      <c r="F996" s="105"/>
      <c r="G996" s="105"/>
      <c r="H996" s="105"/>
      <c r="I996" s="105"/>
      <c r="J996" s="105"/>
      <c r="K996" s="161">
        <v>0.18</v>
      </c>
      <c r="L996" s="215">
        <v>4968</v>
      </c>
      <c r="M996" s="168" t="s">
        <v>2093</v>
      </c>
      <c r="N996" s="126"/>
      <c r="O996" s="43" t="s">
        <v>2094</v>
      </c>
      <c r="P996" s="66">
        <f t="shared" si="48"/>
        <v>5216.3999999999996</v>
      </c>
    </row>
    <row r="997" spans="1:16" ht="66" customHeight="1" x14ac:dyDescent="0.25">
      <c r="A997" s="105" t="s">
        <v>2095</v>
      </c>
      <c r="B997" s="105"/>
      <c r="C997" s="105"/>
      <c r="D997" s="105"/>
      <c r="E997" s="105"/>
      <c r="F997" s="105"/>
      <c r="G997" s="105"/>
      <c r="H997" s="105"/>
      <c r="I997" s="105"/>
      <c r="J997" s="105"/>
      <c r="K997" s="161">
        <v>0.18</v>
      </c>
      <c r="L997" s="215">
        <v>6072</v>
      </c>
      <c r="M997" s="168" t="s">
        <v>2096</v>
      </c>
      <c r="N997" s="126"/>
      <c r="O997" s="43" t="s">
        <v>2097</v>
      </c>
      <c r="P997" s="66">
        <f t="shared" si="48"/>
        <v>6375.5999999999995</v>
      </c>
    </row>
    <row r="998" spans="1:16" ht="66" customHeight="1" x14ac:dyDescent="0.25">
      <c r="A998" s="200" t="s">
        <v>2098</v>
      </c>
      <c r="B998" s="200"/>
      <c r="C998" s="200"/>
      <c r="D998" s="200"/>
      <c r="E998" s="200"/>
      <c r="F998" s="200"/>
      <c r="G998" s="200"/>
      <c r="H998" s="200"/>
      <c r="I998" s="200"/>
      <c r="J998" s="200"/>
      <c r="K998" s="200"/>
      <c r="L998" s="200"/>
      <c r="M998" s="200"/>
      <c r="N998" s="126"/>
      <c r="O998" s="43"/>
      <c r="P998" s="66"/>
    </row>
    <row r="999" spans="1:16" ht="66" customHeight="1" x14ac:dyDescent="0.25">
      <c r="A999" s="200" t="s">
        <v>2099</v>
      </c>
      <c r="B999" s="200"/>
      <c r="C999" s="200"/>
      <c r="D999" s="200"/>
      <c r="E999" s="200"/>
      <c r="F999" s="200"/>
      <c r="G999" s="200"/>
      <c r="H999" s="200"/>
      <c r="I999" s="200"/>
      <c r="J999" s="200"/>
      <c r="K999" s="200"/>
      <c r="L999" s="200"/>
      <c r="M999" s="200"/>
      <c r="N999" s="126"/>
      <c r="O999" s="43"/>
      <c r="P999" s="66"/>
    </row>
    <row r="1000" spans="1:16" ht="15" customHeight="1" x14ac:dyDescent="0.25">
      <c r="A1000" s="172" t="s">
        <v>2100</v>
      </c>
      <c r="B1000" s="172"/>
      <c r="C1000" s="172"/>
      <c r="D1000" s="172"/>
      <c r="E1000" s="172"/>
      <c r="F1000" s="172"/>
      <c r="G1000" s="172"/>
      <c r="H1000" s="172"/>
      <c r="I1000" s="172"/>
      <c r="J1000" s="172"/>
      <c r="K1000" s="172"/>
      <c r="L1000" s="172"/>
      <c r="M1000" s="171"/>
      <c r="N1000" s="141" t="s">
        <v>4</v>
      </c>
      <c r="O1000" s="53" t="s">
        <v>5</v>
      </c>
      <c r="P1000" s="77"/>
    </row>
    <row r="1001" spans="1:16" ht="66" customHeight="1" x14ac:dyDescent="0.25">
      <c r="A1001" s="105" t="s">
        <v>2101</v>
      </c>
      <c r="B1001" s="105"/>
      <c r="C1001" s="105"/>
      <c r="D1001" s="105"/>
      <c r="E1001" s="105"/>
      <c r="F1001" s="105"/>
      <c r="G1001" s="105"/>
      <c r="H1001" s="105"/>
      <c r="I1001" s="105"/>
      <c r="J1001" s="105"/>
      <c r="K1001" s="159">
        <v>0.18</v>
      </c>
      <c r="L1001" s="215">
        <v>16272</v>
      </c>
      <c r="M1001" s="160" t="s">
        <v>2102</v>
      </c>
      <c r="N1001" s="126"/>
      <c r="O1001" s="44" t="s">
        <v>2103</v>
      </c>
      <c r="P1001" s="66">
        <f>L100*105</f>
        <v>621390</v>
      </c>
    </row>
    <row r="1002" spans="1:16" ht="66" customHeight="1" x14ac:dyDescent="0.25">
      <c r="A1002" s="105" t="s">
        <v>2104</v>
      </c>
      <c r="B1002" s="105"/>
      <c r="C1002" s="105"/>
      <c r="D1002" s="105"/>
      <c r="E1002" s="105"/>
      <c r="F1002" s="105"/>
      <c r="G1002" s="105"/>
      <c r="H1002" s="105"/>
      <c r="I1002" s="105"/>
      <c r="J1002" s="105"/>
      <c r="K1002" s="159">
        <v>0.18</v>
      </c>
      <c r="L1002" s="215">
        <v>19020</v>
      </c>
      <c r="M1002" s="164" t="s">
        <v>2105</v>
      </c>
      <c r="N1002" s="126"/>
      <c r="O1002" s="43" t="s">
        <v>2106</v>
      </c>
      <c r="P1002" s="66">
        <f>L100*105</f>
        <v>621390</v>
      </c>
    </row>
    <row r="1003" spans="1:16" ht="66" customHeight="1" x14ac:dyDescent="0.25">
      <c r="A1003" s="105" t="s">
        <v>2107</v>
      </c>
      <c r="B1003" s="105"/>
      <c r="C1003" s="105"/>
      <c r="D1003" s="105"/>
      <c r="E1003" s="105"/>
      <c r="F1003" s="105"/>
      <c r="G1003" s="105"/>
      <c r="H1003" s="105"/>
      <c r="I1003" s="105"/>
      <c r="J1003" s="105"/>
      <c r="K1003" s="159">
        <v>0.18</v>
      </c>
      <c r="L1003" s="215">
        <v>21794</v>
      </c>
      <c r="M1003" s="164" t="s">
        <v>2108</v>
      </c>
      <c r="N1003" s="112"/>
      <c r="O1003" s="43" t="s">
        <v>2109</v>
      </c>
      <c r="P1003" s="66">
        <f>L100*105</f>
        <v>621390</v>
      </c>
    </row>
    <row r="1004" spans="1:16" ht="66.75" customHeight="1" x14ac:dyDescent="0.25">
      <c r="A1004" s="105" t="s">
        <v>2110</v>
      </c>
      <c r="B1004" s="105"/>
      <c r="C1004" s="105"/>
      <c r="D1004" s="105"/>
      <c r="E1004" s="105"/>
      <c r="F1004" s="105"/>
      <c r="G1004" s="105"/>
      <c r="H1004" s="105"/>
      <c r="I1004" s="105"/>
      <c r="J1004" s="105"/>
      <c r="K1004" s="159">
        <v>0.18</v>
      </c>
      <c r="L1004" s="215">
        <v>24486</v>
      </c>
      <c r="M1004" s="164" t="s">
        <v>2111</v>
      </c>
      <c r="N1004" s="112"/>
      <c r="O1004" s="43" t="s">
        <v>2112</v>
      </c>
      <c r="P1004" s="66">
        <f>L100*105</f>
        <v>621390</v>
      </c>
    </row>
    <row r="1005" spans="1:16" ht="66.75" customHeight="1" x14ac:dyDescent="0.25">
      <c r="A1005" s="105" t="s">
        <v>2113</v>
      </c>
      <c r="B1005" s="105"/>
      <c r="C1005" s="105"/>
      <c r="D1005" s="105"/>
      <c r="E1005" s="105"/>
      <c r="F1005" s="105"/>
      <c r="G1005" s="105"/>
      <c r="H1005" s="105"/>
      <c r="I1005" s="105"/>
      <c r="J1005" s="105"/>
      <c r="K1005" s="159">
        <v>0.18</v>
      </c>
      <c r="L1005" s="215">
        <v>19632</v>
      </c>
      <c r="M1005" s="164" t="s">
        <v>2114</v>
      </c>
      <c r="N1005" s="112"/>
      <c r="O1005" s="43" t="s">
        <v>2115</v>
      </c>
      <c r="P1005" s="66">
        <f>L100*105</f>
        <v>621390</v>
      </c>
    </row>
    <row r="1006" spans="1:16" ht="66" customHeight="1" x14ac:dyDescent="0.25">
      <c r="A1006" s="105" t="s">
        <v>2116</v>
      </c>
      <c r="B1006" s="105"/>
      <c r="C1006" s="105"/>
      <c r="D1006" s="105"/>
      <c r="E1006" s="105"/>
      <c r="F1006" s="105"/>
      <c r="G1006" s="105"/>
      <c r="H1006" s="105"/>
      <c r="I1006" s="105"/>
      <c r="J1006" s="105"/>
      <c r="K1006" s="159">
        <v>0.18</v>
      </c>
      <c r="L1006" s="215">
        <v>23066</v>
      </c>
      <c r="M1006" s="164" t="s">
        <v>2117</v>
      </c>
      <c r="N1006" s="112"/>
      <c r="O1006" s="43" t="s">
        <v>2118</v>
      </c>
      <c r="P1006" s="66">
        <f>L100*105</f>
        <v>621390</v>
      </c>
    </row>
    <row r="1007" spans="1:16" ht="66" customHeight="1" x14ac:dyDescent="0.25">
      <c r="A1007" s="105" t="s">
        <v>2119</v>
      </c>
      <c r="B1007" s="105"/>
      <c r="C1007" s="105"/>
      <c r="D1007" s="105"/>
      <c r="E1007" s="105"/>
      <c r="F1007" s="105"/>
      <c r="G1007" s="105"/>
      <c r="H1007" s="105"/>
      <c r="I1007" s="105"/>
      <c r="J1007" s="105"/>
      <c r="K1007" s="159">
        <v>0.18</v>
      </c>
      <c r="L1007" s="215">
        <v>26534</v>
      </c>
      <c r="M1007" s="164" t="s">
        <v>2120</v>
      </c>
      <c r="N1007" s="112"/>
      <c r="O1007" s="43" t="s">
        <v>2121</v>
      </c>
      <c r="P1007" s="66">
        <f>L100*105</f>
        <v>621390</v>
      </c>
    </row>
    <row r="1008" spans="1:16" ht="66" customHeight="1" x14ac:dyDescent="0.25">
      <c r="A1008" s="105" t="s">
        <v>2122</v>
      </c>
      <c r="B1008" s="105"/>
      <c r="C1008" s="105"/>
      <c r="D1008" s="105"/>
      <c r="E1008" s="105"/>
      <c r="F1008" s="105"/>
      <c r="G1008" s="105"/>
      <c r="H1008" s="105"/>
      <c r="I1008" s="105"/>
      <c r="J1008" s="105"/>
      <c r="K1008" s="159">
        <v>0.18</v>
      </c>
      <c r="L1008" s="215">
        <v>29900</v>
      </c>
      <c r="M1008" s="164" t="s">
        <v>2123</v>
      </c>
      <c r="N1008" s="112"/>
      <c r="O1008" s="43" t="s">
        <v>2124</v>
      </c>
      <c r="P1008" s="66">
        <f>L1008/100*105</f>
        <v>31395</v>
      </c>
    </row>
    <row r="1009" spans="1:16" ht="66" customHeight="1" x14ac:dyDescent="0.25">
      <c r="A1009" s="163"/>
      <c r="B1009" s="163"/>
      <c r="C1009" s="163"/>
      <c r="D1009" s="163"/>
      <c r="E1009" s="163"/>
      <c r="F1009" s="163"/>
      <c r="G1009" s="163"/>
      <c r="H1009" s="163"/>
      <c r="I1009" s="163"/>
      <c r="J1009" s="163"/>
      <c r="K1009" s="159"/>
      <c r="L1009" s="227"/>
      <c r="M1009" s="164"/>
      <c r="N1009" s="112"/>
      <c r="O1009" s="43"/>
      <c r="P1009" s="64"/>
    </row>
    <row r="1010" spans="1:16" ht="66" customHeight="1" x14ac:dyDescent="0.25">
      <c r="A1010" s="172" t="s">
        <v>2125</v>
      </c>
      <c r="B1010" s="172"/>
      <c r="C1010" s="172"/>
      <c r="D1010" s="172"/>
      <c r="E1010" s="172"/>
      <c r="F1010" s="172"/>
      <c r="G1010" s="172"/>
      <c r="H1010" s="172"/>
      <c r="I1010" s="172"/>
      <c r="J1010" s="172"/>
      <c r="K1010" s="172"/>
      <c r="L1010" s="172"/>
      <c r="M1010" s="171"/>
      <c r="N1010" s="127" t="s">
        <v>4</v>
      </c>
      <c r="O1010" s="39" t="s">
        <v>5</v>
      </c>
      <c r="P1010" s="63"/>
    </row>
    <row r="1011" spans="1:16" ht="66.75" customHeight="1" x14ac:dyDescent="0.25">
      <c r="A1011" s="105" t="s">
        <v>2126</v>
      </c>
      <c r="B1011" s="105"/>
      <c r="C1011" s="105"/>
      <c r="D1011" s="105"/>
      <c r="E1011" s="105"/>
      <c r="F1011" s="105"/>
      <c r="G1011" s="105"/>
      <c r="H1011" s="105"/>
      <c r="I1011" s="105"/>
      <c r="J1011" s="105"/>
      <c r="K1011" s="161">
        <v>0.18</v>
      </c>
      <c r="L1011" s="215">
        <v>1084</v>
      </c>
      <c r="M1011" s="162" t="s">
        <v>2127</v>
      </c>
      <c r="N1011" s="111"/>
      <c r="O1011" s="44" t="s">
        <v>2128</v>
      </c>
      <c r="P1011" s="66">
        <f t="shared" ref="P1011:P1047" si="49">L1011/100*105</f>
        <v>1138.2</v>
      </c>
    </row>
    <row r="1012" spans="1:16" ht="66.75" customHeight="1" x14ac:dyDescent="0.25">
      <c r="A1012" s="180" t="s">
        <v>2129</v>
      </c>
      <c r="B1012" s="180"/>
      <c r="C1012" s="180"/>
      <c r="D1012" s="180"/>
      <c r="E1012" s="180"/>
      <c r="F1012" s="180"/>
      <c r="G1012" s="180"/>
      <c r="H1012" s="180"/>
      <c r="I1012" s="180"/>
      <c r="J1012" s="180"/>
      <c r="K1012" s="161">
        <v>0.18</v>
      </c>
      <c r="L1012" s="215">
        <v>1092</v>
      </c>
      <c r="M1012" s="162" t="s">
        <v>2130</v>
      </c>
      <c r="N1012" s="112"/>
      <c r="O1012" s="44" t="s">
        <v>2131</v>
      </c>
      <c r="P1012" s="66">
        <f t="shared" si="49"/>
        <v>1146.5999999999999</v>
      </c>
    </row>
    <row r="1013" spans="1:16" ht="66" customHeight="1" x14ac:dyDescent="0.25">
      <c r="A1013" s="105" t="s">
        <v>2132</v>
      </c>
      <c r="B1013" s="105"/>
      <c r="C1013" s="105"/>
      <c r="D1013" s="105"/>
      <c r="E1013" s="105"/>
      <c r="F1013" s="105"/>
      <c r="G1013" s="105"/>
      <c r="H1013" s="105"/>
      <c r="I1013" s="105"/>
      <c r="J1013" s="105"/>
      <c r="K1013" s="161">
        <v>0.18</v>
      </c>
      <c r="L1013" s="215">
        <v>1224</v>
      </c>
      <c r="M1013" s="162" t="s">
        <v>2133</v>
      </c>
      <c r="N1013" s="111"/>
      <c r="O1013" s="44" t="s">
        <v>2134</v>
      </c>
      <c r="P1013" s="66">
        <f t="shared" si="49"/>
        <v>1285.2</v>
      </c>
    </row>
    <row r="1014" spans="1:16" ht="66" customHeight="1" x14ac:dyDescent="0.25">
      <c r="A1014" s="105" t="s">
        <v>2135</v>
      </c>
      <c r="B1014" s="105"/>
      <c r="C1014" s="105"/>
      <c r="D1014" s="105"/>
      <c r="E1014" s="105"/>
      <c r="F1014" s="105"/>
      <c r="G1014" s="105"/>
      <c r="H1014" s="105"/>
      <c r="I1014" s="105"/>
      <c r="J1014" s="105"/>
      <c r="K1014" s="161">
        <v>0.18</v>
      </c>
      <c r="L1014" s="215">
        <v>1416</v>
      </c>
      <c r="M1014" s="162" t="s">
        <v>2133</v>
      </c>
      <c r="N1014" s="114"/>
      <c r="O1014" s="40" t="s">
        <v>2136</v>
      </c>
      <c r="P1014" s="66">
        <f t="shared" si="49"/>
        <v>1486.8</v>
      </c>
    </row>
    <row r="1015" spans="1:16" ht="66" customHeight="1" x14ac:dyDescent="0.25">
      <c r="A1015" s="105" t="s">
        <v>2137</v>
      </c>
      <c r="B1015" s="105"/>
      <c r="C1015" s="105"/>
      <c r="D1015" s="105"/>
      <c r="E1015" s="105"/>
      <c r="F1015" s="105"/>
      <c r="G1015" s="105"/>
      <c r="H1015" s="105"/>
      <c r="I1015" s="105"/>
      <c r="J1015" s="105"/>
      <c r="K1015" s="161">
        <v>0.18</v>
      </c>
      <c r="L1015" s="215">
        <v>1164</v>
      </c>
      <c r="M1015" s="162" t="s">
        <v>2130</v>
      </c>
      <c r="N1015" s="117"/>
      <c r="O1015" s="40" t="s">
        <v>2138</v>
      </c>
      <c r="P1015" s="66">
        <f t="shared" si="49"/>
        <v>1222.2</v>
      </c>
    </row>
    <row r="1016" spans="1:16" ht="66" customHeight="1" x14ac:dyDescent="0.25">
      <c r="A1016" s="180" t="s">
        <v>2139</v>
      </c>
      <c r="B1016" s="180"/>
      <c r="C1016" s="180"/>
      <c r="D1016" s="180"/>
      <c r="E1016" s="180"/>
      <c r="F1016" s="180"/>
      <c r="G1016" s="180"/>
      <c r="H1016" s="180"/>
      <c r="I1016" s="180"/>
      <c r="J1016" s="180"/>
      <c r="K1016" s="161">
        <v>0.18</v>
      </c>
      <c r="L1016" s="215">
        <v>1186</v>
      </c>
      <c r="M1016" s="162" t="s">
        <v>2130</v>
      </c>
      <c r="N1016" s="114"/>
      <c r="O1016" s="40" t="s">
        <v>2140</v>
      </c>
      <c r="P1016" s="66">
        <f t="shared" si="49"/>
        <v>1245.3</v>
      </c>
    </row>
    <row r="1017" spans="1:16" ht="66" customHeight="1" x14ac:dyDescent="0.25">
      <c r="A1017" s="105" t="s">
        <v>2141</v>
      </c>
      <c r="B1017" s="105"/>
      <c r="C1017" s="105"/>
      <c r="D1017" s="105"/>
      <c r="E1017" s="105"/>
      <c r="F1017" s="105"/>
      <c r="G1017" s="105"/>
      <c r="H1017" s="105"/>
      <c r="I1017" s="105"/>
      <c r="J1017" s="105"/>
      <c r="K1017" s="161">
        <v>0.18</v>
      </c>
      <c r="L1017" s="215">
        <v>1442</v>
      </c>
      <c r="M1017" s="162" t="s">
        <v>2142</v>
      </c>
      <c r="N1017" s="117"/>
      <c r="O1017" s="40" t="s">
        <v>2143</v>
      </c>
      <c r="P1017" s="66">
        <f t="shared" si="49"/>
        <v>1514.1</v>
      </c>
    </row>
    <row r="1018" spans="1:16" ht="66" customHeight="1" x14ac:dyDescent="0.25">
      <c r="A1018" s="105" t="s">
        <v>2144</v>
      </c>
      <c r="B1018" s="105"/>
      <c r="C1018" s="105"/>
      <c r="D1018" s="105"/>
      <c r="E1018" s="105"/>
      <c r="F1018" s="105"/>
      <c r="G1018" s="105"/>
      <c r="H1018" s="105"/>
      <c r="I1018" s="105"/>
      <c r="J1018" s="105"/>
      <c r="K1018" s="161">
        <v>0.18</v>
      </c>
      <c r="L1018" s="215">
        <v>1544</v>
      </c>
      <c r="M1018" s="162" t="s">
        <v>2142</v>
      </c>
      <c r="N1018" s="114"/>
      <c r="O1018" s="40" t="s">
        <v>2145</v>
      </c>
      <c r="P1018" s="66">
        <f t="shared" si="49"/>
        <v>1621.2</v>
      </c>
    </row>
    <row r="1019" spans="1:16" ht="66" customHeight="1" x14ac:dyDescent="0.25">
      <c r="A1019" s="105" t="s">
        <v>2146</v>
      </c>
      <c r="B1019" s="105"/>
      <c r="C1019" s="105"/>
      <c r="D1019" s="105"/>
      <c r="E1019" s="105"/>
      <c r="F1019" s="105"/>
      <c r="G1019" s="105"/>
      <c r="H1019" s="105"/>
      <c r="I1019" s="105"/>
      <c r="J1019" s="105"/>
      <c r="K1019" s="161"/>
      <c r="L1019" s="215">
        <v>8364</v>
      </c>
      <c r="M1019" s="162" t="s">
        <v>2147</v>
      </c>
      <c r="N1019" s="129"/>
      <c r="O1019" s="40" t="s">
        <v>2148</v>
      </c>
      <c r="P1019" s="66">
        <f t="shared" si="49"/>
        <v>8782.2000000000007</v>
      </c>
    </row>
    <row r="1020" spans="1:16" ht="66" customHeight="1" x14ac:dyDescent="0.25">
      <c r="A1020" s="105" t="s">
        <v>2149</v>
      </c>
      <c r="B1020" s="105"/>
      <c r="C1020" s="105"/>
      <c r="D1020" s="105"/>
      <c r="E1020" s="105"/>
      <c r="F1020" s="105"/>
      <c r="G1020" s="105"/>
      <c r="H1020" s="105"/>
      <c r="I1020" s="105"/>
      <c r="J1020" s="105"/>
      <c r="K1020" s="161">
        <v>0.18</v>
      </c>
      <c r="L1020" s="215">
        <v>1666</v>
      </c>
      <c r="M1020" s="162" t="s">
        <v>2150</v>
      </c>
      <c r="N1020" s="117"/>
      <c r="O1020" s="40" t="s">
        <v>2151</v>
      </c>
      <c r="P1020" s="66">
        <f t="shared" si="49"/>
        <v>1749.3</v>
      </c>
    </row>
    <row r="1021" spans="1:16" ht="66" customHeight="1" x14ac:dyDescent="0.25">
      <c r="A1021" s="105" t="s">
        <v>2152</v>
      </c>
      <c r="B1021" s="105"/>
      <c r="C1021" s="105"/>
      <c r="D1021" s="105"/>
      <c r="E1021" s="105"/>
      <c r="F1021" s="105"/>
      <c r="G1021" s="105"/>
      <c r="H1021" s="105"/>
      <c r="I1021" s="105"/>
      <c r="J1021" s="105"/>
      <c r="K1021" s="161">
        <v>0.18</v>
      </c>
      <c r="L1021" s="215">
        <v>1480</v>
      </c>
      <c r="M1021" s="162" t="s">
        <v>2153</v>
      </c>
      <c r="N1021" s="117"/>
      <c r="O1021" s="40" t="s">
        <v>2154</v>
      </c>
      <c r="P1021" s="66">
        <f t="shared" si="49"/>
        <v>1554</v>
      </c>
    </row>
    <row r="1022" spans="1:16" ht="66" customHeight="1" x14ac:dyDescent="0.25">
      <c r="A1022" s="105" t="s">
        <v>2155</v>
      </c>
      <c r="B1022" s="105"/>
      <c r="C1022" s="105"/>
      <c r="D1022" s="105"/>
      <c r="E1022" s="105"/>
      <c r="F1022" s="105"/>
      <c r="G1022" s="105"/>
      <c r="H1022" s="105"/>
      <c r="I1022" s="105"/>
      <c r="J1022" s="105"/>
      <c r="K1022" s="161">
        <v>0.18</v>
      </c>
      <c r="L1022" s="215">
        <v>2094</v>
      </c>
      <c r="M1022" s="162" t="s">
        <v>2156</v>
      </c>
      <c r="N1022" s="117"/>
      <c r="O1022" s="40" t="s">
        <v>2157</v>
      </c>
      <c r="P1022" s="66">
        <f t="shared" si="49"/>
        <v>2198.7000000000003</v>
      </c>
    </row>
    <row r="1023" spans="1:16" ht="66" customHeight="1" x14ac:dyDescent="0.25">
      <c r="A1023" s="105" t="s">
        <v>2158</v>
      </c>
      <c r="B1023" s="105"/>
      <c r="C1023" s="105"/>
      <c r="D1023" s="105"/>
      <c r="E1023" s="105"/>
      <c r="F1023" s="105"/>
      <c r="G1023" s="105"/>
      <c r="H1023" s="105"/>
      <c r="I1023" s="105"/>
      <c r="J1023" s="105"/>
      <c r="K1023" s="161">
        <v>0.18</v>
      </c>
      <c r="L1023" s="215">
        <v>3240</v>
      </c>
      <c r="M1023" s="162" t="s">
        <v>2159</v>
      </c>
      <c r="N1023" s="117"/>
      <c r="O1023" s="40" t="s">
        <v>2160</v>
      </c>
      <c r="P1023" s="66">
        <f t="shared" si="49"/>
        <v>3402</v>
      </c>
    </row>
    <row r="1024" spans="1:16" ht="66" customHeight="1" x14ac:dyDescent="0.25">
      <c r="A1024" s="105" t="s">
        <v>2161</v>
      </c>
      <c r="B1024" s="105"/>
      <c r="C1024" s="105"/>
      <c r="D1024" s="105"/>
      <c r="E1024" s="105"/>
      <c r="F1024" s="105"/>
      <c r="G1024" s="105"/>
      <c r="H1024" s="105"/>
      <c r="I1024" s="105"/>
      <c r="J1024" s="105"/>
      <c r="K1024" s="161">
        <v>0.18</v>
      </c>
      <c r="L1024" s="215">
        <v>3282</v>
      </c>
      <c r="M1024" s="162" t="s">
        <v>2162</v>
      </c>
      <c r="N1024" s="117"/>
      <c r="O1024" s="40" t="s">
        <v>2163</v>
      </c>
      <c r="P1024" s="66">
        <f t="shared" si="49"/>
        <v>3446.1</v>
      </c>
    </row>
    <row r="1025" spans="1:16" ht="66" customHeight="1" x14ac:dyDescent="0.25">
      <c r="A1025" s="105" t="s">
        <v>2164</v>
      </c>
      <c r="B1025" s="105"/>
      <c r="C1025" s="105"/>
      <c r="D1025" s="105"/>
      <c r="E1025" s="105"/>
      <c r="F1025" s="105"/>
      <c r="G1025" s="105"/>
      <c r="H1025" s="105"/>
      <c r="I1025" s="105"/>
      <c r="J1025" s="105"/>
      <c r="K1025" s="161">
        <v>0.18</v>
      </c>
      <c r="L1025" s="215">
        <v>3044</v>
      </c>
      <c r="M1025" s="162" t="s">
        <v>2165</v>
      </c>
      <c r="N1025" s="117"/>
      <c r="O1025" s="40" t="s">
        <v>2166</v>
      </c>
      <c r="P1025" s="66">
        <f t="shared" si="49"/>
        <v>3196.2000000000003</v>
      </c>
    </row>
    <row r="1026" spans="1:16" ht="66" customHeight="1" x14ac:dyDescent="0.25">
      <c r="A1026" s="105" t="s">
        <v>2167</v>
      </c>
      <c r="B1026" s="105"/>
      <c r="C1026" s="105"/>
      <c r="D1026" s="105"/>
      <c r="E1026" s="105"/>
      <c r="F1026" s="105"/>
      <c r="G1026" s="105"/>
      <c r="H1026" s="105"/>
      <c r="I1026" s="105"/>
      <c r="J1026" s="105"/>
      <c r="K1026" s="161">
        <v>0.18</v>
      </c>
      <c r="L1026" s="215">
        <v>3582</v>
      </c>
      <c r="M1026" s="162" t="s">
        <v>2168</v>
      </c>
      <c r="N1026" s="117"/>
      <c r="O1026" s="40" t="s">
        <v>2169</v>
      </c>
      <c r="P1026" s="66">
        <f t="shared" si="49"/>
        <v>3761.1</v>
      </c>
    </row>
    <row r="1027" spans="1:16" ht="66" customHeight="1" x14ac:dyDescent="0.25">
      <c r="A1027" s="105" t="s">
        <v>2170</v>
      </c>
      <c r="B1027" s="105"/>
      <c r="C1027" s="105"/>
      <c r="D1027" s="105"/>
      <c r="E1027" s="105"/>
      <c r="F1027" s="105"/>
      <c r="G1027" s="105"/>
      <c r="H1027" s="105"/>
      <c r="I1027" s="105"/>
      <c r="J1027" s="105"/>
      <c r="K1027" s="161">
        <v>0.18</v>
      </c>
      <c r="L1027" s="215">
        <v>4182</v>
      </c>
      <c r="M1027" s="162" t="s">
        <v>2171</v>
      </c>
      <c r="N1027" s="117"/>
      <c r="O1027" s="40" t="s">
        <v>2172</v>
      </c>
      <c r="P1027" s="66">
        <f t="shared" si="49"/>
        <v>4391.1000000000004</v>
      </c>
    </row>
    <row r="1028" spans="1:16" ht="66" customHeight="1" x14ac:dyDescent="0.25">
      <c r="A1028" s="105" t="s">
        <v>2173</v>
      </c>
      <c r="B1028" s="105"/>
      <c r="C1028" s="105"/>
      <c r="D1028" s="105"/>
      <c r="E1028" s="105"/>
      <c r="F1028" s="105"/>
      <c r="G1028" s="105"/>
      <c r="H1028" s="105"/>
      <c r="I1028" s="105"/>
      <c r="J1028" s="105"/>
      <c r="K1028" s="161">
        <v>0.18</v>
      </c>
      <c r="L1028" s="215">
        <v>5950</v>
      </c>
      <c r="M1028" s="162" t="s">
        <v>2174</v>
      </c>
      <c r="N1028" s="117"/>
      <c r="O1028" s="40" t="s">
        <v>2175</v>
      </c>
      <c r="P1028" s="66">
        <f t="shared" si="49"/>
        <v>6247.5</v>
      </c>
    </row>
    <row r="1029" spans="1:16" ht="66" customHeight="1" x14ac:dyDescent="0.25">
      <c r="A1029" s="105" t="s">
        <v>2176</v>
      </c>
      <c r="B1029" s="105"/>
      <c r="C1029" s="105"/>
      <c r="D1029" s="105"/>
      <c r="E1029" s="105"/>
      <c r="F1029" s="105"/>
      <c r="G1029" s="105"/>
      <c r="H1029" s="105"/>
      <c r="I1029" s="105"/>
      <c r="J1029" s="105"/>
      <c r="K1029" s="161">
        <v>0.18</v>
      </c>
      <c r="L1029" s="215">
        <v>5084</v>
      </c>
      <c r="M1029" s="162" t="s">
        <v>2177</v>
      </c>
      <c r="N1029" s="117"/>
      <c r="O1029" s="40" t="s">
        <v>2178</v>
      </c>
      <c r="P1029" s="66">
        <f t="shared" si="49"/>
        <v>5338.2000000000007</v>
      </c>
    </row>
    <row r="1030" spans="1:16" ht="66" customHeight="1" x14ac:dyDescent="0.25">
      <c r="A1030" s="105" t="s">
        <v>2179</v>
      </c>
      <c r="B1030" s="105"/>
      <c r="C1030" s="105"/>
      <c r="D1030" s="105"/>
      <c r="E1030" s="105"/>
      <c r="F1030" s="105"/>
      <c r="G1030" s="105"/>
      <c r="H1030" s="105"/>
      <c r="I1030" s="105"/>
      <c r="J1030" s="105"/>
      <c r="K1030" s="161" t="s">
        <v>14</v>
      </c>
      <c r="L1030" s="215">
        <v>8190</v>
      </c>
      <c r="M1030" s="162" t="s">
        <v>2180</v>
      </c>
      <c r="N1030" s="129"/>
      <c r="O1030" s="40" t="s">
        <v>2181</v>
      </c>
      <c r="P1030" s="66">
        <f t="shared" si="49"/>
        <v>8599.5</v>
      </c>
    </row>
    <row r="1031" spans="1:16" ht="66" customHeight="1" x14ac:dyDescent="0.25">
      <c r="A1031" s="105" t="s">
        <v>2182</v>
      </c>
      <c r="B1031" s="105"/>
      <c r="C1031" s="105"/>
      <c r="D1031" s="105"/>
      <c r="E1031" s="105"/>
      <c r="F1031" s="105"/>
      <c r="G1031" s="105"/>
      <c r="H1031" s="105"/>
      <c r="I1031" s="105"/>
      <c r="J1031" s="105"/>
      <c r="K1031" s="161" t="s">
        <v>14</v>
      </c>
      <c r="L1031" s="215">
        <v>11482</v>
      </c>
      <c r="M1031" s="162" t="s">
        <v>2183</v>
      </c>
      <c r="N1031" s="129"/>
      <c r="O1031" s="40" t="s">
        <v>2184</v>
      </c>
      <c r="P1031" s="66">
        <f t="shared" si="49"/>
        <v>12056.099999999999</v>
      </c>
    </row>
    <row r="1032" spans="1:16" ht="66" customHeight="1" x14ac:dyDescent="0.25">
      <c r="A1032" s="105" t="s">
        <v>2185</v>
      </c>
      <c r="B1032" s="105"/>
      <c r="C1032" s="105"/>
      <c r="D1032" s="105"/>
      <c r="E1032" s="105"/>
      <c r="F1032" s="105"/>
      <c r="G1032" s="105"/>
      <c r="H1032" s="105"/>
      <c r="I1032" s="105"/>
      <c r="J1032" s="105"/>
      <c r="K1032" s="161" t="s">
        <v>14</v>
      </c>
      <c r="L1032" s="215">
        <v>13238</v>
      </c>
      <c r="M1032" s="162" t="s">
        <v>2186</v>
      </c>
      <c r="N1032" s="129"/>
      <c r="O1032" s="40" t="s">
        <v>2187</v>
      </c>
      <c r="P1032" s="66">
        <f t="shared" si="49"/>
        <v>13899.9</v>
      </c>
    </row>
    <row r="1033" spans="1:16" ht="66" customHeight="1" x14ac:dyDescent="0.25">
      <c r="A1033" s="105" t="s">
        <v>2188</v>
      </c>
      <c r="B1033" s="105"/>
      <c r="C1033" s="105"/>
      <c r="D1033" s="105"/>
      <c r="E1033" s="105"/>
      <c r="F1033" s="105"/>
      <c r="G1033" s="105"/>
      <c r="H1033" s="105"/>
      <c r="I1033" s="105"/>
      <c r="J1033" s="105"/>
      <c r="K1033" s="161">
        <v>0.18</v>
      </c>
      <c r="L1033" s="215">
        <v>6784</v>
      </c>
      <c r="M1033" s="162" t="s">
        <v>2189</v>
      </c>
      <c r="N1033" s="117"/>
      <c r="O1033" s="40" t="s">
        <v>2190</v>
      </c>
      <c r="P1033" s="66">
        <f t="shared" si="49"/>
        <v>7123.2000000000007</v>
      </c>
    </row>
    <row r="1034" spans="1:16" ht="66" customHeight="1" x14ac:dyDescent="0.25">
      <c r="A1034" s="105" t="s">
        <v>2191</v>
      </c>
      <c r="B1034" s="105"/>
      <c r="C1034" s="105"/>
      <c r="D1034" s="105"/>
      <c r="E1034" s="105"/>
      <c r="F1034" s="105"/>
      <c r="G1034" s="105"/>
      <c r="H1034" s="105"/>
      <c r="I1034" s="105"/>
      <c r="J1034" s="105"/>
      <c r="K1034" s="161" t="s">
        <v>14</v>
      </c>
      <c r="L1034" s="215">
        <v>6930</v>
      </c>
      <c r="M1034" s="162" t="s">
        <v>2192</v>
      </c>
      <c r="N1034" s="117"/>
      <c r="O1034" s="40" t="s">
        <v>2193</v>
      </c>
      <c r="P1034" s="66">
        <f t="shared" si="49"/>
        <v>7276.5</v>
      </c>
    </row>
    <row r="1035" spans="1:16" ht="66" customHeight="1" x14ac:dyDescent="0.25">
      <c r="A1035" s="105" t="s">
        <v>2194</v>
      </c>
      <c r="B1035" s="105"/>
      <c r="C1035" s="105"/>
      <c r="D1035" s="105"/>
      <c r="E1035" s="105"/>
      <c r="F1035" s="105"/>
      <c r="G1035" s="105"/>
      <c r="H1035" s="105"/>
      <c r="I1035" s="105"/>
      <c r="J1035" s="105"/>
      <c r="K1035" s="161">
        <v>0.18</v>
      </c>
      <c r="L1035" s="215">
        <v>7718</v>
      </c>
      <c r="M1035" s="162" t="s">
        <v>2174</v>
      </c>
      <c r="N1035" s="117"/>
      <c r="O1035" s="40" t="s">
        <v>2195</v>
      </c>
      <c r="P1035" s="66">
        <f t="shared" si="49"/>
        <v>8103.9000000000005</v>
      </c>
    </row>
    <row r="1036" spans="1:16" ht="66" customHeight="1" x14ac:dyDescent="0.25">
      <c r="A1036" s="105" t="s">
        <v>2196</v>
      </c>
      <c r="B1036" s="105"/>
      <c r="C1036" s="105"/>
      <c r="D1036" s="105"/>
      <c r="E1036" s="105"/>
      <c r="F1036" s="105"/>
      <c r="G1036" s="105"/>
      <c r="H1036" s="105"/>
      <c r="I1036" s="105"/>
      <c r="J1036" s="105"/>
      <c r="K1036" s="161">
        <v>0.18</v>
      </c>
      <c r="L1036" s="215">
        <v>5610</v>
      </c>
      <c r="M1036" s="162" t="s">
        <v>2197</v>
      </c>
      <c r="N1036" s="111"/>
      <c r="O1036" s="44" t="s">
        <v>2198</v>
      </c>
      <c r="P1036" s="66">
        <f t="shared" si="49"/>
        <v>5890.5</v>
      </c>
    </row>
    <row r="1037" spans="1:16" ht="66" customHeight="1" x14ac:dyDescent="0.25">
      <c r="A1037" s="105" t="s">
        <v>2199</v>
      </c>
      <c r="B1037" s="105"/>
      <c r="C1037" s="105"/>
      <c r="D1037" s="105"/>
      <c r="E1037" s="105"/>
      <c r="F1037" s="105"/>
      <c r="G1037" s="105"/>
      <c r="H1037" s="105"/>
      <c r="I1037" s="105"/>
      <c r="J1037" s="105"/>
      <c r="K1037" s="161">
        <v>0.18</v>
      </c>
      <c r="L1037" s="215">
        <v>11808</v>
      </c>
      <c r="M1037" s="162" t="s">
        <v>2200</v>
      </c>
      <c r="N1037" s="117"/>
      <c r="O1037" s="40" t="s">
        <v>2201</v>
      </c>
      <c r="P1037" s="66">
        <f t="shared" si="49"/>
        <v>12398.4</v>
      </c>
    </row>
    <row r="1038" spans="1:16" ht="66" customHeight="1" x14ac:dyDescent="0.25">
      <c r="A1038" s="105" t="s">
        <v>2202</v>
      </c>
      <c r="B1038" s="105"/>
      <c r="C1038" s="105"/>
      <c r="D1038" s="105"/>
      <c r="E1038" s="105"/>
      <c r="F1038" s="105"/>
      <c r="G1038" s="105"/>
      <c r="H1038" s="105"/>
      <c r="I1038" s="105"/>
      <c r="J1038" s="105"/>
      <c r="K1038" s="161">
        <v>0.18</v>
      </c>
      <c r="L1038" s="215">
        <v>6512</v>
      </c>
      <c r="M1038" s="162" t="s">
        <v>2203</v>
      </c>
      <c r="N1038" s="117"/>
      <c r="O1038" s="40" t="s">
        <v>2204</v>
      </c>
      <c r="P1038" s="66">
        <f t="shared" si="49"/>
        <v>6837.6</v>
      </c>
    </row>
    <row r="1039" spans="1:16" s="12" customFormat="1" ht="66" customHeight="1" x14ac:dyDescent="0.25">
      <c r="A1039" s="105" t="s">
        <v>2205</v>
      </c>
      <c r="B1039" s="105"/>
      <c r="C1039" s="105"/>
      <c r="D1039" s="105"/>
      <c r="E1039" s="105"/>
      <c r="F1039" s="105"/>
      <c r="G1039" s="105"/>
      <c r="H1039" s="105"/>
      <c r="I1039" s="105"/>
      <c r="J1039" s="105"/>
      <c r="K1039" s="161">
        <v>0.18</v>
      </c>
      <c r="L1039" s="215">
        <v>5936</v>
      </c>
      <c r="M1039" s="162" t="s">
        <v>2206</v>
      </c>
      <c r="N1039" s="117"/>
      <c r="O1039" s="40" t="s">
        <v>2207</v>
      </c>
      <c r="P1039" s="66">
        <f t="shared" si="49"/>
        <v>6232.8</v>
      </c>
    </row>
    <row r="1040" spans="1:16" s="12" customFormat="1" ht="66" customHeight="1" x14ac:dyDescent="0.25">
      <c r="A1040" s="105" t="s">
        <v>2208</v>
      </c>
      <c r="B1040" s="105"/>
      <c r="C1040" s="105"/>
      <c r="D1040" s="105"/>
      <c r="E1040" s="105"/>
      <c r="F1040" s="105"/>
      <c r="G1040" s="105"/>
      <c r="H1040" s="105"/>
      <c r="I1040" s="105"/>
      <c r="J1040" s="105"/>
      <c r="K1040" s="161">
        <v>0.18</v>
      </c>
      <c r="L1040" s="215">
        <v>6376</v>
      </c>
      <c r="M1040" s="162" t="s">
        <v>2209</v>
      </c>
      <c r="N1040" s="117"/>
      <c r="O1040" s="40" t="s">
        <v>2210</v>
      </c>
      <c r="P1040" s="66">
        <f t="shared" si="49"/>
        <v>6694.8</v>
      </c>
    </row>
    <row r="1041" spans="1:16" ht="66" customHeight="1" x14ac:dyDescent="0.25">
      <c r="A1041" s="105" t="s">
        <v>2211</v>
      </c>
      <c r="B1041" s="105"/>
      <c r="C1041" s="105"/>
      <c r="D1041" s="105"/>
      <c r="E1041" s="105"/>
      <c r="F1041" s="105"/>
      <c r="G1041" s="105"/>
      <c r="H1041" s="105"/>
      <c r="I1041" s="105"/>
      <c r="J1041" s="105"/>
      <c r="K1041" s="161">
        <v>0.18</v>
      </c>
      <c r="L1041" s="215">
        <v>7820</v>
      </c>
      <c r="M1041" s="162" t="s">
        <v>2212</v>
      </c>
      <c r="N1041" s="117"/>
      <c r="O1041" s="40" t="s">
        <v>2213</v>
      </c>
      <c r="P1041" s="66">
        <f t="shared" si="49"/>
        <v>8211</v>
      </c>
    </row>
    <row r="1042" spans="1:16" ht="66" customHeight="1" x14ac:dyDescent="0.25">
      <c r="A1042" s="105" t="s">
        <v>2214</v>
      </c>
      <c r="B1042" s="105"/>
      <c r="C1042" s="105"/>
      <c r="D1042" s="105"/>
      <c r="E1042" s="105"/>
      <c r="F1042" s="105"/>
      <c r="G1042" s="105"/>
      <c r="H1042" s="105"/>
      <c r="I1042" s="105"/>
      <c r="J1042" s="105"/>
      <c r="K1042" s="161">
        <v>0.18</v>
      </c>
      <c r="L1042" s="215">
        <v>6426</v>
      </c>
      <c r="M1042" s="162" t="s">
        <v>2215</v>
      </c>
      <c r="N1042" s="117"/>
      <c r="O1042" s="40" t="s">
        <v>2216</v>
      </c>
      <c r="P1042" s="66">
        <f t="shared" si="49"/>
        <v>6747.3</v>
      </c>
    </row>
    <row r="1043" spans="1:16" ht="66" customHeight="1" x14ac:dyDescent="0.25">
      <c r="A1043" s="105" t="s">
        <v>2217</v>
      </c>
      <c r="B1043" s="105"/>
      <c r="C1043" s="105"/>
      <c r="D1043" s="105"/>
      <c r="E1043" s="105"/>
      <c r="F1043" s="105"/>
      <c r="G1043" s="105"/>
      <c r="H1043" s="105"/>
      <c r="I1043" s="105"/>
      <c r="J1043" s="105"/>
      <c r="K1043" s="161" t="s">
        <v>14</v>
      </c>
      <c r="L1043" s="215">
        <v>5236</v>
      </c>
      <c r="M1043" s="162" t="s">
        <v>2218</v>
      </c>
      <c r="N1043" s="117"/>
      <c r="O1043" s="40" t="s">
        <v>2219</v>
      </c>
      <c r="P1043" s="66">
        <f t="shared" si="49"/>
        <v>5497.8</v>
      </c>
    </row>
    <row r="1044" spans="1:16" ht="66" customHeight="1" x14ac:dyDescent="0.25">
      <c r="A1044" s="105" t="s">
        <v>2220</v>
      </c>
      <c r="B1044" s="105"/>
      <c r="C1044" s="105"/>
      <c r="D1044" s="105"/>
      <c r="E1044" s="105"/>
      <c r="F1044" s="105"/>
      <c r="G1044" s="105"/>
      <c r="H1044" s="105"/>
      <c r="I1044" s="105"/>
      <c r="J1044" s="105"/>
      <c r="K1044" s="161">
        <v>0.18</v>
      </c>
      <c r="L1044" s="215">
        <v>7198</v>
      </c>
      <c r="M1044" s="162" t="s">
        <v>2221</v>
      </c>
      <c r="N1044" s="117"/>
      <c r="O1044" s="40" t="s">
        <v>2222</v>
      </c>
      <c r="P1044" s="66">
        <f t="shared" si="49"/>
        <v>7557.9000000000005</v>
      </c>
    </row>
    <row r="1045" spans="1:16" ht="66" customHeight="1" x14ac:dyDescent="0.25">
      <c r="A1045" s="105" t="s">
        <v>2223</v>
      </c>
      <c r="B1045" s="105"/>
      <c r="C1045" s="105"/>
      <c r="D1045" s="105"/>
      <c r="E1045" s="105"/>
      <c r="F1045" s="105"/>
      <c r="G1045" s="105"/>
      <c r="H1045" s="105"/>
      <c r="I1045" s="105"/>
      <c r="J1045" s="105"/>
      <c r="K1045" s="161" t="s">
        <v>14</v>
      </c>
      <c r="L1045" s="215">
        <v>9406</v>
      </c>
      <c r="M1045" s="162" t="s">
        <v>2192</v>
      </c>
      <c r="N1045" s="117"/>
      <c r="O1045" s="40" t="s">
        <v>2224</v>
      </c>
      <c r="P1045" s="66">
        <f t="shared" si="49"/>
        <v>9876.3000000000011</v>
      </c>
    </row>
    <row r="1046" spans="1:16" ht="66" customHeight="1" x14ac:dyDescent="0.25">
      <c r="A1046" s="105" t="s">
        <v>2225</v>
      </c>
      <c r="B1046" s="105"/>
      <c r="C1046" s="105"/>
      <c r="D1046" s="105"/>
      <c r="E1046" s="105"/>
      <c r="F1046" s="105"/>
      <c r="G1046" s="105"/>
      <c r="H1046" s="105"/>
      <c r="I1046" s="105"/>
      <c r="J1046" s="105"/>
      <c r="K1046" s="161">
        <v>0.18</v>
      </c>
      <c r="L1046" s="215">
        <v>8008</v>
      </c>
      <c r="M1046" s="162" t="s">
        <v>2226</v>
      </c>
      <c r="N1046" s="117"/>
      <c r="O1046" s="40" t="s">
        <v>2227</v>
      </c>
      <c r="P1046" s="66">
        <f t="shared" si="49"/>
        <v>8408.4</v>
      </c>
    </row>
    <row r="1047" spans="1:16" ht="66" customHeight="1" x14ac:dyDescent="0.25">
      <c r="A1047" s="105" t="s">
        <v>2228</v>
      </c>
      <c r="B1047" s="105"/>
      <c r="C1047" s="105"/>
      <c r="D1047" s="105"/>
      <c r="E1047" s="105"/>
      <c r="F1047" s="105"/>
      <c r="G1047" s="105"/>
      <c r="H1047" s="105"/>
      <c r="I1047" s="105"/>
      <c r="J1047" s="105"/>
      <c r="K1047" s="161" t="s">
        <v>14</v>
      </c>
      <c r="L1047" s="215">
        <v>6546</v>
      </c>
      <c r="M1047" s="162" t="s">
        <v>2229</v>
      </c>
      <c r="N1047" s="117"/>
      <c r="O1047" s="40" t="s">
        <v>2230</v>
      </c>
      <c r="P1047" s="66">
        <f t="shared" si="49"/>
        <v>6873.2999999999993</v>
      </c>
    </row>
    <row r="1048" spans="1:16" s="28" customFormat="1" ht="66" customHeight="1" x14ac:dyDescent="0.25">
      <c r="A1048" s="172" t="s">
        <v>2231</v>
      </c>
      <c r="B1048" s="172"/>
      <c r="C1048" s="172"/>
      <c r="D1048" s="172"/>
      <c r="E1048" s="172"/>
      <c r="F1048" s="172"/>
      <c r="G1048" s="172"/>
      <c r="H1048" s="172"/>
      <c r="I1048" s="172"/>
      <c r="J1048" s="172"/>
      <c r="K1048" s="172"/>
      <c r="L1048" s="263"/>
      <c r="M1048" s="181" t="s">
        <v>530</v>
      </c>
      <c r="N1048" s="127" t="s">
        <v>4</v>
      </c>
      <c r="O1048" s="39" t="s">
        <v>5</v>
      </c>
      <c r="P1048" s="77"/>
    </row>
    <row r="1049" spans="1:16" s="28" customFormat="1" ht="66" customHeight="1" x14ac:dyDescent="0.25">
      <c r="A1049" s="105" t="s">
        <v>2232</v>
      </c>
      <c r="B1049" s="105"/>
      <c r="C1049" s="105"/>
      <c r="D1049" s="105"/>
      <c r="E1049" s="105"/>
      <c r="F1049" s="105"/>
      <c r="G1049" s="105"/>
      <c r="H1049" s="105"/>
      <c r="I1049" s="105"/>
      <c r="J1049" s="105"/>
      <c r="K1049" s="242">
        <v>0.18</v>
      </c>
      <c r="L1049" s="215">
        <v>15300</v>
      </c>
      <c r="M1049" s="253" t="s">
        <v>2233</v>
      </c>
      <c r="N1049" s="112"/>
      <c r="O1049" s="49" t="s">
        <v>2234</v>
      </c>
      <c r="P1049" s="66">
        <f t="shared" ref="P1049:P1063" si="50">L1049/100*105</f>
        <v>16065</v>
      </c>
    </row>
    <row r="1050" spans="1:16" s="28" customFormat="1" ht="66" customHeight="1" x14ac:dyDescent="0.25">
      <c r="A1050" s="105" t="s">
        <v>2235</v>
      </c>
      <c r="B1050" s="105"/>
      <c r="C1050" s="105"/>
      <c r="D1050" s="105"/>
      <c r="E1050" s="105"/>
      <c r="F1050" s="105"/>
      <c r="G1050" s="105"/>
      <c r="H1050" s="105"/>
      <c r="I1050" s="105"/>
      <c r="J1050" s="105"/>
      <c r="K1050" s="242">
        <v>0.18</v>
      </c>
      <c r="L1050" s="215">
        <v>26980</v>
      </c>
      <c r="M1050" s="253" t="s">
        <v>2236</v>
      </c>
      <c r="N1050" s="112"/>
      <c r="O1050" s="49" t="s">
        <v>2237</v>
      </c>
      <c r="P1050" s="66">
        <f t="shared" si="50"/>
        <v>28329</v>
      </c>
    </row>
    <row r="1051" spans="1:16" s="28" customFormat="1" ht="66" customHeight="1" x14ac:dyDescent="0.25">
      <c r="A1051" s="105" t="s">
        <v>2238</v>
      </c>
      <c r="B1051" s="105"/>
      <c r="C1051" s="105"/>
      <c r="D1051" s="105"/>
      <c r="E1051" s="105"/>
      <c r="F1051" s="105"/>
      <c r="G1051" s="105"/>
      <c r="H1051" s="105"/>
      <c r="I1051" s="105"/>
      <c r="J1051" s="105"/>
      <c r="K1051" s="242">
        <v>0.18</v>
      </c>
      <c r="L1051" s="215">
        <v>20072</v>
      </c>
      <c r="M1051" s="253" t="s">
        <v>2239</v>
      </c>
      <c r="N1051" s="112"/>
      <c r="O1051" s="49" t="s">
        <v>2240</v>
      </c>
      <c r="P1051" s="66">
        <f t="shared" si="50"/>
        <v>21075.599999999999</v>
      </c>
    </row>
    <row r="1052" spans="1:16" s="28" customFormat="1" ht="66" customHeight="1" x14ac:dyDescent="0.25">
      <c r="A1052" s="105" t="s">
        <v>2241</v>
      </c>
      <c r="B1052" s="105"/>
      <c r="C1052" s="105"/>
      <c r="D1052" s="105"/>
      <c r="E1052" s="105"/>
      <c r="F1052" s="105"/>
      <c r="G1052" s="105"/>
      <c r="H1052" s="105"/>
      <c r="I1052" s="105"/>
      <c r="J1052" s="105"/>
      <c r="K1052" s="242">
        <v>0.18</v>
      </c>
      <c r="L1052" s="215">
        <v>29816</v>
      </c>
      <c r="M1052" s="253" t="s">
        <v>2242</v>
      </c>
      <c r="N1052" s="112"/>
      <c r="O1052" s="49" t="s">
        <v>2243</v>
      </c>
      <c r="P1052" s="66">
        <f t="shared" si="50"/>
        <v>31306.800000000003</v>
      </c>
    </row>
    <row r="1053" spans="1:16" s="28" customFormat="1" ht="66" customHeight="1" x14ac:dyDescent="0.25">
      <c r="A1053" s="105" t="s">
        <v>2244</v>
      </c>
      <c r="B1053" s="105"/>
      <c r="C1053" s="105"/>
      <c r="D1053" s="105"/>
      <c r="E1053" s="105"/>
      <c r="F1053" s="105"/>
      <c r="G1053" s="105"/>
      <c r="H1053" s="105"/>
      <c r="I1053" s="105"/>
      <c r="J1053" s="105"/>
      <c r="K1053" s="242">
        <v>0.18</v>
      </c>
      <c r="L1053" s="215">
        <v>35896</v>
      </c>
      <c r="M1053" s="253" t="s">
        <v>2245</v>
      </c>
      <c r="N1053" s="112"/>
      <c r="O1053" s="49" t="s">
        <v>2246</v>
      </c>
      <c r="P1053" s="66">
        <f t="shared" si="50"/>
        <v>37690.799999999996</v>
      </c>
    </row>
    <row r="1054" spans="1:16" s="28" customFormat="1" ht="66" customHeight="1" x14ac:dyDescent="0.25">
      <c r="A1054" s="105" t="s">
        <v>2247</v>
      </c>
      <c r="B1054" s="105"/>
      <c r="C1054" s="105"/>
      <c r="D1054" s="105"/>
      <c r="E1054" s="105"/>
      <c r="F1054" s="105"/>
      <c r="G1054" s="105"/>
      <c r="H1054" s="105"/>
      <c r="I1054" s="105"/>
      <c r="J1054" s="105"/>
      <c r="K1054" s="242">
        <v>0.18</v>
      </c>
      <c r="L1054" s="215">
        <v>37020</v>
      </c>
      <c r="M1054" s="253" t="s">
        <v>2248</v>
      </c>
      <c r="N1054" s="112"/>
      <c r="O1054" s="49" t="s">
        <v>2249</v>
      </c>
      <c r="P1054" s="66">
        <f t="shared" si="50"/>
        <v>38871</v>
      </c>
    </row>
    <row r="1055" spans="1:16" s="28" customFormat="1" ht="66" customHeight="1" x14ac:dyDescent="0.25">
      <c r="A1055" s="105" t="s">
        <v>2250</v>
      </c>
      <c r="B1055" s="105"/>
      <c r="C1055" s="105"/>
      <c r="D1055" s="105"/>
      <c r="E1055" s="105"/>
      <c r="F1055" s="105"/>
      <c r="G1055" s="105"/>
      <c r="H1055" s="105"/>
      <c r="I1055" s="105"/>
      <c r="J1055" s="105"/>
      <c r="K1055" s="242">
        <v>0.18</v>
      </c>
      <c r="L1055" s="215">
        <v>52900</v>
      </c>
      <c r="M1055" s="253" t="s">
        <v>2251</v>
      </c>
      <c r="N1055" s="112"/>
      <c r="O1055" s="49" t="s">
        <v>2252</v>
      </c>
      <c r="P1055" s="66">
        <f t="shared" si="50"/>
        <v>55545</v>
      </c>
    </row>
    <row r="1056" spans="1:16" s="28" customFormat="1" ht="66" customHeight="1" x14ac:dyDescent="0.25">
      <c r="A1056" s="105" t="s">
        <v>2253</v>
      </c>
      <c r="B1056" s="105"/>
      <c r="C1056" s="105"/>
      <c r="D1056" s="105"/>
      <c r="E1056" s="105"/>
      <c r="F1056" s="105"/>
      <c r="G1056" s="105"/>
      <c r="H1056" s="105"/>
      <c r="I1056" s="105"/>
      <c r="J1056" s="105"/>
      <c r="K1056" s="242">
        <v>0.18</v>
      </c>
      <c r="L1056" s="215">
        <v>67128</v>
      </c>
      <c r="M1056" s="253" t="s">
        <v>2254</v>
      </c>
      <c r="N1056" s="112"/>
      <c r="O1056" s="49" t="s">
        <v>2255</v>
      </c>
      <c r="P1056" s="66">
        <f t="shared" si="50"/>
        <v>70484.399999999994</v>
      </c>
    </row>
    <row r="1057" spans="1:16" s="28" customFormat="1" ht="66" customHeight="1" x14ac:dyDescent="0.25">
      <c r="A1057" s="105" t="s">
        <v>2256</v>
      </c>
      <c r="B1057" s="105"/>
      <c r="C1057" s="105"/>
      <c r="D1057" s="105"/>
      <c r="E1057" s="105"/>
      <c r="F1057" s="105"/>
      <c r="G1057" s="105"/>
      <c r="H1057" s="105"/>
      <c r="I1057" s="105"/>
      <c r="J1057" s="105"/>
      <c r="K1057" s="242">
        <v>0.18</v>
      </c>
      <c r="L1057" s="215">
        <v>70552</v>
      </c>
      <c r="M1057" s="253" t="s">
        <v>2257</v>
      </c>
      <c r="N1057" s="112"/>
      <c r="O1057" s="49" t="s">
        <v>2258</v>
      </c>
      <c r="P1057" s="66">
        <f t="shared" si="50"/>
        <v>74079.599999999991</v>
      </c>
    </row>
    <row r="1058" spans="1:16" s="28" customFormat="1" ht="66" customHeight="1" x14ac:dyDescent="0.25">
      <c r="A1058" s="105" t="s">
        <v>2259</v>
      </c>
      <c r="B1058" s="105"/>
      <c r="C1058" s="105"/>
      <c r="D1058" s="105"/>
      <c r="E1058" s="105"/>
      <c r="F1058" s="105"/>
      <c r="G1058" s="105"/>
      <c r="H1058" s="105"/>
      <c r="I1058" s="105"/>
      <c r="J1058" s="105"/>
      <c r="K1058" s="242">
        <v>0.18</v>
      </c>
      <c r="L1058" s="215">
        <v>75396</v>
      </c>
      <c r="M1058" s="253" t="s">
        <v>2260</v>
      </c>
      <c r="N1058" s="112"/>
      <c r="O1058" s="49" t="s">
        <v>2261</v>
      </c>
      <c r="P1058" s="66">
        <f t="shared" si="50"/>
        <v>79165.8</v>
      </c>
    </row>
    <row r="1059" spans="1:16" s="28" customFormat="1" ht="66" customHeight="1" x14ac:dyDescent="0.25">
      <c r="A1059" s="105" t="s">
        <v>2262</v>
      </c>
      <c r="B1059" s="105"/>
      <c r="C1059" s="105"/>
      <c r="D1059" s="105"/>
      <c r="E1059" s="105"/>
      <c r="F1059" s="105"/>
      <c r="G1059" s="105"/>
      <c r="H1059" s="105"/>
      <c r="I1059" s="105"/>
      <c r="J1059" s="105"/>
      <c r="K1059" s="242">
        <v>0.18</v>
      </c>
      <c r="L1059" s="215">
        <v>99540</v>
      </c>
      <c r="M1059" s="253" t="s">
        <v>2263</v>
      </c>
      <c r="N1059" s="112"/>
      <c r="O1059" s="49" t="s">
        <v>2264</v>
      </c>
      <c r="P1059" s="66">
        <f t="shared" si="50"/>
        <v>104517</v>
      </c>
    </row>
    <row r="1060" spans="1:16" s="28" customFormat="1" ht="66" customHeight="1" x14ac:dyDescent="0.25">
      <c r="A1060" s="105" t="s">
        <v>2265</v>
      </c>
      <c r="B1060" s="105"/>
      <c r="C1060" s="105"/>
      <c r="D1060" s="105"/>
      <c r="E1060" s="105"/>
      <c r="F1060" s="105"/>
      <c r="G1060" s="105"/>
      <c r="H1060" s="105"/>
      <c r="I1060" s="105"/>
      <c r="J1060" s="105"/>
      <c r="K1060" s="242">
        <v>0.18</v>
      </c>
      <c r="L1060" s="215">
        <v>124220</v>
      </c>
      <c r="M1060" s="254" t="s">
        <v>2266</v>
      </c>
      <c r="N1060" s="112"/>
      <c r="O1060" s="40" t="s">
        <v>2267</v>
      </c>
      <c r="P1060" s="66">
        <f t="shared" si="50"/>
        <v>130431</v>
      </c>
    </row>
    <row r="1061" spans="1:16" ht="66" customHeight="1" x14ac:dyDescent="0.25">
      <c r="A1061" s="105" t="s">
        <v>2268</v>
      </c>
      <c r="B1061" s="105"/>
      <c r="C1061" s="105"/>
      <c r="D1061" s="105"/>
      <c r="E1061" s="105"/>
      <c r="F1061" s="105"/>
      <c r="G1061" s="105"/>
      <c r="H1061" s="105"/>
      <c r="I1061" s="105"/>
      <c r="J1061" s="105"/>
      <c r="K1061" s="242">
        <v>0.18</v>
      </c>
      <c r="L1061" s="215">
        <v>23828</v>
      </c>
      <c r="M1061" s="254" t="s">
        <v>2269</v>
      </c>
      <c r="N1061" s="117"/>
      <c r="O1061" s="40" t="s">
        <v>2270</v>
      </c>
      <c r="P1061" s="66">
        <f t="shared" si="50"/>
        <v>25019.4</v>
      </c>
    </row>
    <row r="1062" spans="1:16" ht="66" customHeight="1" x14ac:dyDescent="0.25">
      <c r="A1062" s="105" t="s">
        <v>2271</v>
      </c>
      <c r="B1062" s="105"/>
      <c r="C1062" s="105"/>
      <c r="D1062" s="105"/>
      <c r="E1062" s="105"/>
      <c r="F1062" s="105"/>
      <c r="G1062" s="105"/>
      <c r="H1062" s="105"/>
      <c r="I1062" s="105"/>
      <c r="J1062" s="105"/>
      <c r="K1062" s="242">
        <v>0.18</v>
      </c>
      <c r="L1062" s="215">
        <v>28844</v>
      </c>
      <c r="M1062" s="254" t="s">
        <v>2272</v>
      </c>
      <c r="N1062" s="117"/>
      <c r="O1062" s="40" t="s">
        <v>2273</v>
      </c>
      <c r="P1062" s="66">
        <f t="shared" si="50"/>
        <v>30286.2</v>
      </c>
    </row>
    <row r="1063" spans="1:16" ht="66" customHeight="1" x14ac:dyDescent="0.25">
      <c r="A1063" s="105" t="s">
        <v>2274</v>
      </c>
      <c r="B1063" s="105"/>
      <c r="C1063" s="105"/>
      <c r="D1063" s="105"/>
      <c r="E1063" s="105"/>
      <c r="F1063" s="105"/>
      <c r="G1063" s="105"/>
      <c r="H1063" s="105"/>
      <c r="I1063" s="105"/>
      <c r="J1063" s="105"/>
      <c r="K1063" s="242">
        <v>0.18</v>
      </c>
      <c r="L1063" s="215">
        <v>36064</v>
      </c>
      <c r="M1063" s="254" t="s">
        <v>2275</v>
      </c>
      <c r="N1063" s="117"/>
      <c r="O1063" s="40" t="s">
        <v>2276</v>
      </c>
      <c r="P1063" s="66">
        <f t="shared" si="50"/>
        <v>37867.199999999997</v>
      </c>
    </row>
    <row r="1064" spans="1:16" ht="66" customHeight="1" x14ac:dyDescent="0.25">
      <c r="A1064" s="163"/>
      <c r="B1064" s="163"/>
      <c r="C1064" s="163"/>
      <c r="D1064" s="163"/>
      <c r="E1064" s="163"/>
      <c r="F1064" s="163"/>
      <c r="G1064" s="163"/>
      <c r="H1064" s="163"/>
      <c r="I1064" s="163"/>
      <c r="J1064" s="163"/>
      <c r="K1064" s="159"/>
      <c r="L1064" s="225"/>
      <c r="M1064" s="164"/>
      <c r="N1064" s="112"/>
      <c r="O1064" s="43"/>
      <c r="P1064" s="64"/>
    </row>
    <row r="1065" spans="1:16" s="32" customFormat="1" ht="66" customHeight="1" x14ac:dyDescent="0.25">
      <c r="A1065" s="172" t="s">
        <v>2277</v>
      </c>
      <c r="B1065" s="172"/>
      <c r="C1065" s="172"/>
      <c r="D1065" s="172"/>
      <c r="E1065" s="172"/>
      <c r="F1065" s="172"/>
      <c r="G1065" s="172"/>
      <c r="H1065" s="172"/>
      <c r="I1065" s="172"/>
      <c r="J1065" s="172"/>
      <c r="K1065" s="172"/>
      <c r="L1065" s="172"/>
      <c r="M1065" s="181"/>
      <c r="N1065" s="127"/>
      <c r="O1065" s="39"/>
      <c r="P1065" s="63"/>
    </row>
    <row r="1066" spans="1:16" s="32" customFormat="1" ht="25.5" customHeight="1" x14ac:dyDescent="0.25">
      <c r="A1066" s="172" t="s">
        <v>2278</v>
      </c>
      <c r="B1066" s="172"/>
      <c r="C1066" s="172"/>
      <c r="D1066" s="172"/>
      <c r="E1066" s="172"/>
      <c r="F1066" s="172"/>
      <c r="G1066" s="172"/>
      <c r="H1066" s="172"/>
      <c r="I1066" s="172"/>
      <c r="J1066" s="172"/>
      <c r="K1066" s="172"/>
      <c r="L1066" s="263"/>
      <c r="M1066" s="181" t="s">
        <v>9</v>
      </c>
      <c r="N1066" s="142" t="s">
        <v>4</v>
      </c>
      <c r="O1066" s="53" t="s">
        <v>5</v>
      </c>
      <c r="P1066" s="73"/>
    </row>
    <row r="1067" spans="1:16" s="32" customFormat="1" ht="66" customHeight="1" x14ac:dyDescent="0.25">
      <c r="A1067" s="201" t="s">
        <v>2279</v>
      </c>
      <c r="B1067" s="201"/>
      <c r="C1067" s="201"/>
      <c r="D1067" s="201"/>
      <c r="E1067" s="201"/>
      <c r="F1067" s="201"/>
      <c r="G1067" s="201"/>
      <c r="H1067" s="201"/>
      <c r="I1067" s="201"/>
      <c r="J1067" s="201"/>
      <c r="K1067" s="243">
        <v>0.18</v>
      </c>
      <c r="L1067" s="215">
        <v>2100</v>
      </c>
      <c r="M1067" s="235" t="s">
        <v>2280</v>
      </c>
      <c r="N1067" s="122"/>
      <c r="O1067" s="44" t="s">
        <v>2281</v>
      </c>
      <c r="P1067" s="66">
        <f t="shared" ref="P1067:P1073" si="51">L1067/100*105</f>
        <v>2205</v>
      </c>
    </row>
    <row r="1068" spans="1:16" s="32" customFormat="1" ht="66" customHeight="1" x14ac:dyDescent="0.25">
      <c r="A1068" s="105" t="s">
        <v>2282</v>
      </c>
      <c r="B1068" s="105"/>
      <c r="C1068" s="105"/>
      <c r="D1068" s="105"/>
      <c r="E1068" s="105"/>
      <c r="F1068" s="105"/>
      <c r="G1068" s="105"/>
      <c r="H1068" s="105"/>
      <c r="I1068" s="105"/>
      <c r="J1068" s="105"/>
      <c r="K1068" s="243">
        <v>0.18</v>
      </c>
      <c r="L1068" s="215">
        <v>2380</v>
      </c>
      <c r="M1068" s="235" t="s">
        <v>2283</v>
      </c>
      <c r="N1068" s="122"/>
      <c r="O1068" s="44" t="s">
        <v>2284</v>
      </c>
      <c r="P1068" s="66">
        <f t="shared" si="51"/>
        <v>2499</v>
      </c>
    </row>
    <row r="1069" spans="1:16" s="32" customFormat="1" ht="66" customHeight="1" x14ac:dyDescent="0.25">
      <c r="A1069" s="105" t="s">
        <v>2285</v>
      </c>
      <c r="B1069" s="105"/>
      <c r="C1069" s="105"/>
      <c r="D1069" s="105"/>
      <c r="E1069" s="105"/>
      <c r="F1069" s="105"/>
      <c r="G1069" s="105"/>
      <c r="H1069" s="105"/>
      <c r="I1069" s="105"/>
      <c r="J1069" s="105"/>
      <c r="K1069" s="243">
        <v>0.18</v>
      </c>
      <c r="L1069" s="215">
        <v>2744</v>
      </c>
      <c r="M1069" s="235" t="s">
        <v>2286</v>
      </c>
      <c r="N1069" s="122"/>
      <c r="O1069" s="44" t="s">
        <v>2287</v>
      </c>
      <c r="P1069" s="66">
        <f t="shared" si="51"/>
        <v>2881.2000000000003</v>
      </c>
    </row>
    <row r="1070" spans="1:16" s="32" customFormat="1" ht="66" customHeight="1" x14ac:dyDescent="0.25">
      <c r="A1070" s="105" t="s">
        <v>2288</v>
      </c>
      <c r="B1070" s="105"/>
      <c r="C1070" s="105"/>
      <c r="D1070" s="105"/>
      <c r="E1070" s="105"/>
      <c r="F1070" s="105"/>
      <c r="G1070" s="105"/>
      <c r="H1070" s="105"/>
      <c r="I1070" s="105"/>
      <c r="J1070" s="105"/>
      <c r="K1070" s="243">
        <v>0.18</v>
      </c>
      <c r="L1070" s="215">
        <v>2868</v>
      </c>
      <c r="M1070" s="235" t="s">
        <v>2289</v>
      </c>
      <c r="N1070" s="122"/>
      <c r="O1070" s="44" t="s">
        <v>2290</v>
      </c>
      <c r="P1070" s="66">
        <f t="shared" si="51"/>
        <v>3011.4</v>
      </c>
    </row>
    <row r="1071" spans="1:16" s="32" customFormat="1" ht="66" customHeight="1" x14ac:dyDescent="0.25">
      <c r="A1071" s="105" t="s">
        <v>2291</v>
      </c>
      <c r="B1071" s="105"/>
      <c r="C1071" s="105"/>
      <c r="D1071" s="105"/>
      <c r="E1071" s="105"/>
      <c r="F1071" s="105"/>
      <c r="G1071" s="105"/>
      <c r="H1071" s="105"/>
      <c r="I1071" s="105"/>
      <c r="J1071" s="105"/>
      <c r="K1071" s="243">
        <v>0.18</v>
      </c>
      <c r="L1071" s="215">
        <v>3004</v>
      </c>
      <c r="M1071" s="235" t="s">
        <v>2280</v>
      </c>
      <c r="N1071" s="122"/>
      <c r="O1071" s="44" t="s">
        <v>2292</v>
      </c>
      <c r="P1071" s="66">
        <f t="shared" si="51"/>
        <v>3154.2</v>
      </c>
    </row>
    <row r="1072" spans="1:16" s="32" customFormat="1" ht="66" customHeight="1" x14ac:dyDescent="0.25">
      <c r="A1072" s="105" t="s">
        <v>2293</v>
      </c>
      <c r="B1072" s="105"/>
      <c r="C1072" s="105"/>
      <c r="D1072" s="105"/>
      <c r="E1072" s="105"/>
      <c r="F1072" s="105"/>
      <c r="G1072" s="105"/>
      <c r="H1072" s="105"/>
      <c r="I1072" s="105"/>
      <c r="J1072" s="105"/>
      <c r="K1072" s="243">
        <v>0.18</v>
      </c>
      <c r="L1072" s="215">
        <v>3208</v>
      </c>
      <c r="M1072" s="235" t="s">
        <v>2294</v>
      </c>
      <c r="N1072" s="122"/>
      <c r="O1072" s="44" t="s">
        <v>2295</v>
      </c>
      <c r="P1072" s="66">
        <f t="shared" si="51"/>
        <v>3368.3999999999996</v>
      </c>
    </row>
    <row r="1073" spans="1:16" s="32" customFormat="1" ht="66" customHeight="1" x14ac:dyDescent="0.25">
      <c r="A1073" s="105" t="s">
        <v>2296</v>
      </c>
      <c r="B1073" s="105"/>
      <c r="C1073" s="105"/>
      <c r="D1073" s="105"/>
      <c r="E1073" s="105"/>
      <c r="F1073" s="105"/>
      <c r="G1073" s="105"/>
      <c r="H1073" s="105"/>
      <c r="I1073" s="105"/>
      <c r="J1073" s="105"/>
      <c r="K1073" s="243">
        <v>0.18</v>
      </c>
      <c r="L1073" s="215">
        <v>3644</v>
      </c>
      <c r="M1073" s="235" t="s">
        <v>2297</v>
      </c>
      <c r="N1073" s="122"/>
      <c r="O1073" s="44" t="s">
        <v>2298</v>
      </c>
      <c r="P1073" s="66">
        <f t="shared" si="51"/>
        <v>3826.2</v>
      </c>
    </row>
    <row r="1074" spans="1:16" s="32" customFormat="1" ht="15" customHeight="1" x14ac:dyDescent="0.25">
      <c r="A1074" s="196"/>
      <c r="B1074" s="196"/>
      <c r="C1074" s="196"/>
      <c r="D1074" s="196"/>
      <c r="E1074" s="196"/>
      <c r="F1074" s="196"/>
      <c r="G1074" s="196"/>
      <c r="H1074" s="196"/>
      <c r="I1074" s="196"/>
      <c r="J1074" s="196"/>
      <c r="K1074" s="196"/>
      <c r="L1074" s="267"/>
      <c r="M1074" s="160"/>
      <c r="N1074" s="143"/>
      <c r="O1074" s="44"/>
      <c r="P1074" s="66"/>
    </row>
    <row r="1075" spans="1:16" s="32" customFormat="1" ht="21" customHeight="1" x14ac:dyDescent="0.25">
      <c r="A1075" s="172" t="s">
        <v>2299</v>
      </c>
      <c r="B1075" s="172"/>
      <c r="C1075" s="172"/>
      <c r="D1075" s="172"/>
      <c r="E1075" s="172"/>
      <c r="F1075" s="172"/>
      <c r="G1075" s="172"/>
      <c r="H1075" s="172"/>
      <c r="I1075" s="172"/>
      <c r="J1075" s="172"/>
      <c r="K1075" s="172"/>
      <c r="L1075" s="263"/>
      <c r="M1075" s="181" t="s">
        <v>9</v>
      </c>
      <c r="N1075" s="144" t="s">
        <v>4</v>
      </c>
      <c r="O1075" s="53" t="s">
        <v>5</v>
      </c>
      <c r="P1075" s="73"/>
    </row>
    <row r="1076" spans="1:16" s="32" customFormat="1" ht="66" customHeight="1" x14ac:dyDescent="0.25">
      <c r="A1076" s="105" t="s">
        <v>2300</v>
      </c>
      <c r="B1076" s="105"/>
      <c r="C1076" s="105"/>
      <c r="D1076" s="105"/>
      <c r="E1076" s="105"/>
      <c r="F1076" s="105"/>
      <c r="G1076" s="105"/>
      <c r="H1076" s="105"/>
      <c r="I1076" s="105"/>
      <c r="J1076" s="105"/>
      <c r="K1076" s="243">
        <v>0.18</v>
      </c>
      <c r="L1076" s="215">
        <v>5132</v>
      </c>
      <c r="M1076" s="235" t="s">
        <v>2301</v>
      </c>
      <c r="N1076" s="35"/>
      <c r="O1076" s="44" t="s">
        <v>2302</v>
      </c>
      <c r="P1076" s="66">
        <f>L1076/100*105</f>
        <v>5388.6</v>
      </c>
    </row>
    <row r="1077" spans="1:16" s="32" customFormat="1" ht="66" customHeight="1" x14ac:dyDescent="0.25">
      <c r="A1077" s="105" t="s">
        <v>2303</v>
      </c>
      <c r="B1077" s="105"/>
      <c r="C1077" s="105"/>
      <c r="D1077" s="105"/>
      <c r="E1077" s="105"/>
      <c r="F1077" s="105"/>
      <c r="G1077" s="105"/>
      <c r="H1077" s="105"/>
      <c r="I1077" s="105"/>
      <c r="J1077" s="105"/>
      <c r="K1077" s="243">
        <v>0.18</v>
      </c>
      <c r="L1077" s="215">
        <v>5840</v>
      </c>
      <c r="M1077" s="235" t="s">
        <v>2304</v>
      </c>
      <c r="N1077" s="145"/>
      <c r="O1077" s="44" t="s">
        <v>2305</v>
      </c>
      <c r="P1077" s="66">
        <f>L1077/100*105</f>
        <v>6132</v>
      </c>
    </row>
    <row r="1078" spans="1:16" s="32" customFormat="1" ht="15" customHeight="1" x14ac:dyDescent="0.25">
      <c r="A1078" s="196"/>
      <c r="B1078" s="196"/>
      <c r="C1078" s="196"/>
      <c r="D1078" s="196"/>
      <c r="E1078" s="196"/>
      <c r="F1078" s="196"/>
      <c r="G1078" s="196"/>
      <c r="H1078" s="196"/>
      <c r="I1078" s="196"/>
      <c r="J1078" s="196"/>
      <c r="K1078" s="196"/>
      <c r="L1078" s="267"/>
      <c r="M1078" s="164"/>
      <c r="N1078" s="112"/>
      <c r="O1078" s="43"/>
      <c r="P1078" s="64"/>
    </row>
    <row r="1079" spans="1:16" ht="66" customHeight="1" x14ac:dyDescent="0.25">
      <c r="A1079" s="172" t="s">
        <v>2306</v>
      </c>
      <c r="B1079" s="172"/>
      <c r="C1079" s="172"/>
      <c r="D1079" s="172"/>
      <c r="E1079" s="172"/>
      <c r="F1079" s="172"/>
      <c r="G1079" s="172"/>
      <c r="H1079" s="172"/>
      <c r="I1079" s="172"/>
      <c r="J1079" s="172"/>
      <c r="K1079" s="172"/>
      <c r="L1079" s="263"/>
      <c r="M1079" s="181" t="s">
        <v>1910</v>
      </c>
      <c r="N1079" s="127" t="s">
        <v>4</v>
      </c>
      <c r="O1079" s="39" t="s">
        <v>5</v>
      </c>
      <c r="P1079" s="63"/>
    </row>
    <row r="1080" spans="1:16" ht="66" customHeight="1" x14ac:dyDescent="0.25">
      <c r="A1080" s="105" t="s">
        <v>2307</v>
      </c>
      <c r="B1080" s="105"/>
      <c r="C1080" s="105"/>
      <c r="D1080" s="105"/>
      <c r="E1080" s="105"/>
      <c r="F1080" s="105"/>
      <c r="G1080" s="105"/>
      <c r="H1080" s="105"/>
      <c r="I1080" s="105"/>
      <c r="J1080" s="105"/>
      <c r="K1080" s="242">
        <v>0.18</v>
      </c>
      <c r="L1080" s="215">
        <v>32336</v>
      </c>
      <c r="M1080" s="254" t="s">
        <v>2308</v>
      </c>
      <c r="N1080" s="111"/>
      <c r="O1080" s="44" t="s">
        <v>2309</v>
      </c>
      <c r="P1080" s="66">
        <f>L1080/100*105</f>
        <v>33952.800000000003</v>
      </c>
    </row>
    <row r="1081" spans="1:16" ht="66" customHeight="1" x14ac:dyDescent="0.25">
      <c r="A1081" s="163"/>
      <c r="B1081" s="163"/>
      <c r="C1081" s="163"/>
      <c r="D1081" s="163"/>
      <c r="E1081" s="163"/>
      <c r="F1081" s="163"/>
      <c r="G1081" s="163"/>
      <c r="H1081" s="163"/>
      <c r="I1081" s="163"/>
      <c r="J1081" s="163"/>
      <c r="K1081" s="159"/>
      <c r="L1081" s="225"/>
      <c r="M1081" s="164"/>
      <c r="N1081" s="112"/>
      <c r="O1081" s="43"/>
      <c r="P1081" s="64"/>
    </row>
    <row r="1082" spans="1:16" ht="66" customHeight="1" x14ac:dyDescent="0.25">
      <c r="A1082" s="172" t="s">
        <v>2310</v>
      </c>
      <c r="B1082" s="172"/>
      <c r="C1082" s="172"/>
      <c r="D1082" s="172"/>
      <c r="E1082" s="172"/>
      <c r="F1082" s="172"/>
      <c r="G1082" s="172"/>
      <c r="H1082" s="172"/>
      <c r="I1082" s="172"/>
      <c r="J1082" s="172"/>
      <c r="K1082" s="172"/>
      <c r="L1082" s="263"/>
      <c r="M1082" s="181" t="s">
        <v>2311</v>
      </c>
      <c r="N1082" s="127" t="s">
        <v>4</v>
      </c>
      <c r="O1082" s="39" t="s">
        <v>5</v>
      </c>
      <c r="P1082" s="63"/>
    </row>
    <row r="1083" spans="1:16" ht="66" customHeight="1" x14ac:dyDescent="0.25">
      <c r="A1083" s="105" t="s">
        <v>2312</v>
      </c>
      <c r="B1083" s="105"/>
      <c r="C1083" s="105"/>
      <c r="D1083" s="105"/>
      <c r="E1083" s="105"/>
      <c r="F1083" s="105"/>
      <c r="G1083" s="105"/>
      <c r="H1083" s="105"/>
      <c r="I1083" s="105"/>
      <c r="J1083" s="105"/>
      <c r="K1083" s="244" t="s">
        <v>14</v>
      </c>
      <c r="L1083" s="215">
        <v>1420</v>
      </c>
      <c r="M1083" s="235" t="s">
        <v>2313</v>
      </c>
      <c r="N1083" s="111"/>
      <c r="O1083" s="44" t="s">
        <v>2314</v>
      </c>
      <c r="P1083" s="66">
        <f>L1083/100*105</f>
        <v>1491</v>
      </c>
    </row>
    <row r="1084" spans="1:16" ht="66" customHeight="1" x14ac:dyDescent="0.25">
      <c r="A1084" s="105" t="s">
        <v>2315</v>
      </c>
      <c r="B1084" s="105"/>
      <c r="C1084" s="105"/>
      <c r="D1084" s="105"/>
      <c r="E1084" s="105"/>
      <c r="F1084" s="105"/>
      <c r="G1084" s="105"/>
      <c r="H1084" s="105"/>
      <c r="I1084" s="105"/>
      <c r="J1084" s="105"/>
      <c r="K1084" s="244" t="s">
        <v>14</v>
      </c>
      <c r="L1084" s="215">
        <v>2320</v>
      </c>
      <c r="M1084" s="235" t="s">
        <v>2316</v>
      </c>
      <c r="N1084" s="111"/>
      <c r="O1084" s="44" t="s">
        <v>2317</v>
      </c>
      <c r="P1084" s="66">
        <f>L1084/100*105</f>
        <v>2436</v>
      </c>
    </row>
    <row r="1085" spans="1:16" ht="66" customHeight="1" x14ac:dyDescent="0.25">
      <c r="A1085" s="105" t="s">
        <v>2318</v>
      </c>
      <c r="B1085" s="105"/>
      <c r="C1085" s="105"/>
      <c r="D1085" s="105"/>
      <c r="E1085" s="105"/>
      <c r="F1085" s="105"/>
      <c r="G1085" s="105"/>
      <c r="H1085" s="105"/>
      <c r="I1085" s="105"/>
      <c r="J1085" s="105"/>
      <c r="K1085" s="244" t="s">
        <v>14</v>
      </c>
      <c r="L1085" s="215">
        <v>4100</v>
      </c>
      <c r="M1085" s="235" t="s">
        <v>2319</v>
      </c>
      <c r="N1085" s="126"/>
      <c r="O1085" s="44" t="s">
        <v>2320</v>
      </c>
      <c r="P1085" s="66">
        <f>L1085/100*105</f>
        <v>4305</v>
      </c>
    </row>
    <row r="1086" spans="1:16" ht="66" customHeight="1" x14ac:dyDescent="0.25">
      <c r="A1086" s="163"/>
      <c r="B1086" s="163"/>
      <c r="C1086" s="163"/>
      <c r="D1086" s="163"/>
      <c r="E1086" s="163"/>
      <c r="F1086" s="163"/>
      <c r="G1086" s="163"/>
      <c r="H1086" s="163"/>
      <c r="I1086" s="163"/>
      <c r="J1086" s="163"/>
      <c r="K1086" s="159"/>
      <c r="L1086" s="225"/>
      <c r="M1086" s="164"/>
      <c r="N1086" s="126"/>
      <c r="O1086" s="43"/>
      <c r="P1086" s="64"/>
    </row>
    <row r="1087" spans="1:16" ht="66" customHeight="1" x14ac:dyDescent="0.25">
      <c r="A1087" s="172" t="s">
        <v>2321</v>
      </c>
      <c r="B1087" s="172"/>
      <c r="C1087" s="172"/>
      <c r="D1087" s="172"/>
      <c r="E1087" s="172"/>
      <c r="F1087" s="172"/>
      <c r="G1087" s="172"/>
      <c r="H1087" s="172"/>
      <c r="I1087" s="172"/>
      <c r="J1087" s="172"/>
      <c r="K1087" s="172"/>
      <c r="L1087" s="263"/>
      <c r="M1087" s="171"/>
      <c r="N1087" s="113" t="s">
        <v>4</v>
      </c>
      <c r="O1087" s="39" t="s">
        <v>5</v>
      </c>
      <c r="P1087" s="63"/>
    </row>
    <row r="1088" spans="1:16" ht="66" customHeight="1" x14ac:dyDescent="0.25">
      <c r="A1088" s="105" t="s">
        <v>2322</v>
      </c>
      <c r="B1088" s="105"/>
      <c r="C1088" s="105"/>
      <c r="D1088" s="105"/>
      <c r="E1088" s="105"/>
      <c r="F1088" s="105"/>
      <c r="G1088" s="105"/>
      <c r="H1088" s="105"/>
      <c r="I1088" s="105"/>
      <c r="J1088" s="105"/>
      <c r="K1088" s="242" t="s">
        <v>14</v>
      </c>
      <c r="L1088" s="215">
        <v>146388</v>
      </c>
      <c r="M1088" s="254" t="s">
        <v>2323</v>
      </c>
      <c r="N1088" s="137"/>
      <c r="O1088" s="40" t="s">
        <v>2324</v>
      </c>
      <c r="P1088" s="60">
        <f>L1088/100*105</f>
        <v>153707.40000000002</v>
      </c>
    </row>
    <row r="1089" spans="1:16" ht="15" customHeight="1" x14ac:dyDescent="0.25">
      <c r="A1089" s="177"/>
      <c r="B1089" s="177"/>
      <c r="C1089" s="177"/>
      <c r="D1089" s="177"/>
      <c r="E1089" s="177"/>
      <c r="F1089" s="177"/>
      <c r="G1089" s="177"/>
      <c r="H1089" s="177"/>
      <c r="I1089" s="177"/>
      <c r="J1089" s="177"/>
      <c r="K1089" s="159"/>
      <c r="L1089" s="268"/>
      <c r="M1089" s="164"/>
      <c r="N1089" s="126"/>
      <c r="O1089" s="43"/>
      <c r="P1089" s="64"/>
    </row>
    <row r="1090" spans="1:16" ht="66" customHeight="1" x14ac:dyDescent="0.25">
      <c r="A1090" s="172" t="s">
        <v>2325</v>
      </c>
      <c r="B1090" s="172"/>
      <c r="C1090" s="172"/>
      <c r="D1090" s="172"/>
      <c r="E1090" s="172"/>
      <c r="F1090" s="172"/>
      <c r="G1090" s="172"/>
      <c r="H1090" s="172"/>
      <c r="I1090" s="172"/>
      <c r="J1090" s="172"/>
      <c r="K1090" s="172"/>
      <c r="L1090" s="263"/>
      <c r="M1090" s="171"/>
      <c r="N1090" s="127" t="s">
        <v>4</v>
      </c>
      <c r="O1090" s="39" t="s">
        <v>5</v>
      </c>
      <c r="P1090" s="63"/>
    </row>
    <row r="1091" spans="1:16" ht="66.75" customHeight="1" x14ac:dyDescent="0.25">
      <c r="A1091" s="105" t="s">
        <v>2326</v>
      </c>
      <c r="B1091" s="105"/>
      <c r="C1091" s="105"/>
      <c r="D1091" s="105"/>
      <c r="E1091" s="105"/>
      <c r="F1091" s="105"/>
      <c r="G1091" s="105"/>
      <c r="H1091" s="105"/>
      <c r="I1091" s="105"/>
      <c r="J1091" s="105"/>
      <c r="K1091" s="244" t="s">
        <v>14</v>
      </c>
      <c r="L1091" s="215">
        <v>6560</v>
      </c>
      <c r="M1091" s="235" t="s">
        <v>2327</v>
      </c>
      <c r="N1091" s="126"/>
      <c r="O1091" s="44" t="s">
        <v>2328</v>
      </c>
      <c r="P1091" s="66">
        <f>L1091/100*105</f>
        <v>6887.9999999999991</v>
      </c>
    </row>
    <row r="1092" spans="1:16" s="12" customFormat="1" ht="66.75" customHeight="1" x14ac:dyDescent="0.25">
      <c r="A1092" s="105" t="s">
        <v>2329</v>
      </c>
      <c r="B1092" s="105"/>
      <c r="C1092" s="105"/>
      <c r="D1092" s="105"/>
      <c r="E1092" s="105"/>
      <c r="F1092" s="105"/>
      <c r="G1092" s="105"/>
      <c r="H1092" s="105"/>
      <c r="I1092" s="105"/>
      <c r="J1092" s="105"/>
      <c r="K1092" s="244" t="s">
        <v>14</v>
      </c>
      <c r="L1092" s="215">
        <v>6780</v>
      </c>
      <c r="M1092" s="235" t="s">
        <v>2330</v>
      </c>
      <c r="N1092" s="126"/>
      <c r="O1092" s="44" t="s">
        <v>2331</v>
      </c>
      <c r="P1092" s="66">
        <f>L1092/100*105</f>
        <v>7119</v>
      </c>
    </row>
    <row r="1093" spans="1:16" ht="66" customHeight="1" x14ac:dyDescent="0.25">
      <c r="A1093" s="163"/>
      <c r="B1093" s="163"/>
      <c r="C1093" s="163"/>
      <c r="D1093" s="163"/>
      <c r="E1093" s="163"/>
      <c r="F1093" s="163"/>
      <c r="G1093" s="163"/>
      <c r="H1093" s="163"/>
      <c r="I1093" s="163"/>
      <c r="J1093" s="163"/>
      <c r="K1093" s="159"/>
      <c r="L1093" s="225"/>
      <c r="M1093" s="164"/>
      <c r="N1093" s="126"/>
      <c r="O1093" s="43"/>
      <c r="P1093" s="64"/>
    </row>
    <row r="1094" spans="1:16" ht="65.25" customHeight="1" x14ac:dyDescent="0.25">
      <c r="A1094" s="172" t="s">
        <v>2332</v>
      </c>
      <c r="B1094" s="172"/>
      <c r="C1094" s="172"/>
      <c r="D1094" s="172"/>
      <c r="E1094" s="172"/>
      <c r="F1094" s="172"/>
      <c r="G1094" s="172"/>
      <c r="H1094" s="172"/>
      <c r="I1094" s="172"/>
      <c r="J1094" s="172"/>
      <c r="K1094" s="172"/>
      <c r="L1094" s="172"/>
      <c r="M1094" s="171"/>
      <c r="N1094" s="133"/>
      <c r="O1094" s="46"/>
      <c r="P1094" s="68"/>
    </row>
    <row r="1095" spans="1:16" ht="15" customHeight="1" x14ac:dyDescent="0.25">
      <c r="A1095" s="165" t="s">
        <v>2333</v>
      </c>
      <c r="B1095" s="165"/>
      <c r="C1095" s="165"/>
      <c r="D1095" s="165"/>
      <c r="E1095" s="165"/>
      <c r="F1095" s="165"/>
      <c r="G1095" s="165"/>
      <c r="H1095" s="165"/>
      <c r="I1095" s="165"/>
      <c r="J1095" s="165"/>
      <c r="K1095" s="165"/>
      <c r="L1095" s="216"/>
      <c r="M1095" s="171" t="s">
        <v>2334</v>
      </c>
      <c r="N1095" s="113" t="s">
        <v>4</v>
      </c>
      <c r="O1095" s="39" t="s">
        <v>5</v>
      </c>
      <c r="P1095" s="63"/>
    </row>
    <row r="1096" spans="1:16" ht="66" customHeight="1" x14ac:dyDescent="0.25">
      <c r="A1096" s="105" t="s">
        <v>2335</v>
      </c>
      <c r="B1096" s="105"/>
      <c r="C1096" s="105"/>
      <c r="D1096" s="105"/>
      <c r="E1096" s="105"/>
      <c r="F1096" s="105"/>
      <c r="G1096" s="105"/>
      <c r="H1096" s="105"/>
      <c r="I1096" s="105"/>
      <c r="J1096" s="105"/>
      <c r="K1096" s="244" t="s">
        <v>14</v>
      </c>
      <c r="L1096" s="215">
        <v>22408</v>
      </c>
      <c r="M1096" s="235" t="s">
        <v>2336</v>
      </c>
      <c r="N1096" s="115"/>
      <c r="O1096" s="44" t="s">
        <v>2337</v>
      </c>
      <c r="P1096" s="66">
        <f>L1096/100*105</f>
        <v>23528.400000000001</v>
      </c>
    </row>
    <row r="1097" spans="1:16" ht="66" customHeight="1" x14ac:dyDescent="0.25">
      <c r="A1097" s="105" t="s">
        <v>2338</v>
      </c>
      <c r="B1097" s="105"/>
      <c r="C1097" s="105"/>
      <c r="D1097" s="105"/>
      <c r="E1097" s="105"/>
      <c r="F1097" s="105"/>
      <c r="G1097" s="105"/>
      <c r="H1097" s="105"/>
      <c r="I1097" s="105"/>
      <c r="J1097" s="105"/>
      <c r="K1097" s="244" t="s">
        <v>14</v>
      </c>
      <c r="L1097" s="215">
        <v>38580</v>
      </c>
      <c r="M1097" s="235" t="s">
        <v>2339</v>
      </c>
      <c r="N1097" s="115"/>
      <c r="O1097" s="44" t="s">
        <v>2340</v>
      </c>
      <c r="P1097" s="66">
        <f>L1097/100*105</f>
        <v>40509</v>
      </c>
    </row>
    <row r="1098" spans="1:16" ht="66" customHeight="1" x14ac:dyDescent="0.25">
      <c r="A1098" s="105" t="s">
        <v>2341</v>
      </c>
      <c r="B1098" s="105"/>
      <c r="C1098" s="105"/>
      <c r="D1098" s="105"/>
      <c r="E1098" s="105"/>
      <c r="F1098" s="105"/>
      <c r="G1098" s="105"/>
      <c r="H1098" s="105"/>
      <c r="I1098" s="105"/>
      <c r="J1098" s="105"/>
      <c r="K1098" s="244" t="s">
        <v>14</v>
      </c>
      <c r="L1098" s="215">
        <v>15404</v>
      </c>
      <c r="M1098" s="235" t="s">
        <v>2342</v>
      </c>
      <c r="N1098" s="115"/>
      <c r="O1098" s="44" t="s">
        <v>2343</v>
      </c>
      <c r="P1098" s="66">
        <f>L1098*105</f>
        <v>1617420</v>
      </c>
    </row>
    <row r="1099" spans="1:16" ht="66" customHeight="1" x14ac:dyDescent="0.25">
      <c r="A1099" s="105" t="s">
        <v>2344</v>
      </c>
      <c r="B1099" s="105"/>
      <c r="C1099" s="105"/>
      <c r="D1099" s="105"/>
      <c r="E1099" s="105"/>
      <c r="F1099" s="105"/>
      <c r="G1099" s="105"/>
      <c r="H1099" s="105"/>
      <c r="I1099" s="105"/>
      <c r="J1099" s="105"/>
      <c r="K1099" s="244" t="s">
        <v>14</v>
      </c>
      <c r="L1099" s="215">
        <v>59964</v>
      </c>
      <c r="M1099" s="235" t="s">
        <v>2345</v>
      </c>
      <c r="N1099" s="115"/>
      <c r="O1099" s="44" t="s">
        <v>2346</v>
      </c>
      <c r="P1099" s="66">
        <f t="shared" ref="P1099:P1111" si="52">L1099/100*105</f>
        <v>62962.2</v>
      </c>
    </row>
    <row r="1100" spans="1:16" ht="66" customHeight="1" x14ac:dyDescent="0.25">
      <c r="A1100" s="105" t="s">
        <v>2347</v>
      </c>
      <c r="B1100" s="105"/>
      <c r="C1100" s="105"/>
      <c r="D1100" s="105"/>
      <c r="E1100" s="105"/>
      <c r="F1100" s="105"/>
      <c r="G1100" s="105"/>
      <c r="H1100" s="105"/>
      <c r="I1100" s="105"/>
      <c r="J1100" s="105"/>
      <c r="K1100" s="242" t="s">
        <v>14</v>
      </c>
      <c r="L1100" s="215">
        <v>32676</v>
      </c>
      <c r="M1100" s="254" t="s">
        <v>2348</v>
      </c>
      <c r="N1100" s="137"/>
      <c r="O1100" s="40" t="s">
        <v>2349</v>
      </c>
      <c r="P1100" s="66">
        <f t="shared" si="52"/>
        <v>34309.799999999996</v>
      </c>
    </row>
    <row r="1101" spans="1:16" ht="66" customHeight="1" x14ac:dyDescent="0.25">
      <c r="A1101" s="105" t="s">
        <v>2350</v>
      </c>
      <c r="B1101" s="105"/>
      <c r="C1101" s="105"/>
      <c r="D1101" s="105"/>
      <c r="E1101" s="105"/>
      <c r="F1101" s="105"/>
      <c r="G1101" s="105"/>
      <c r="H1101" s="105"/>
      <c r="I1101" s="105"/>
      <c r="J1101" s="105"/>
      <c r="K1101" s="244">
        <v>0.18</v>
      </c>
      <c r="L1101" s="215">
        <v>42076</v>
      </c>
      <c r="M1101" s="235" t="s">
        <v>2348</v>
      </c>
      <c r="N1101" s="126"/>
      <c r="O1101" s="44" t="s">
        <v>2351</v>
      </c>
      <c r="P1101" s="66">
        <f t="shared" si="52"/>
        <v>44179.799999999996</v>
      </c>
    </row>
    <row r="1102" spans="1:16" ht="66" customHeight="1" x14ac:dyDescent="0.25">
      <c r="A1102" s="105" t="s">
        <v>2352</v>
      </c>
      <c r="B1102" s="105"/>
      <c r="C1102" s="105"/>
      <c r="D1102" s="105"/>
      <c r="E1102" s="105"/>
      <c r="F1102" s="105"/>
      <c r="G1102" s="105"/>
      <c r="H1102" s="105"/>
      <c r="I1102" s="105"/>
      <c r="J1102" s="105"/>
      <c r="K1102" s="244">
        <v>0.18</v>
      </c>
      <c r="L1102" s="215">
        <v>43244</v>
      </c>
      <c r="M1102" s="235" t="s">
        <v>2348</v>
      </c>
      <c r="N1102" s="126"/>
      <c r="O1102" s="44" t="s">
        <v>2353</v>
      </c>
      <c r="P1102" s="66">
        <f t="shared" si="52"/>
        <v>45406.2</v>
      </c>
    </row>
    <row r="1103" spans="1:16" ht="66" customHeight="1" x14ac:dyDescent="0.25">
      <c r="A1103" s="105" t="s">
        <v>2354</v>
      </c>
      <c r="B1103" s="105"/>
      <c r="C1103" s="105"/>
      <c r="D1103" s="105"/>
      <c r="E1103" s="105"/>
      <c r="F1103" s="105"/>
      <c r="G1103" s="105"/>
      <c r="H1103" s="105"/>
      <c r="I1103" s="105"/>
      <c r="J1103" s="105"/>
      <c r="K1103" s="244" t="s">
        <v>14</v>
      </c>
      <c r="L1103" s="215">
        <v>40312</v>
      </c>
      <c r="M1103" s="235" t="s">
        <v>2355</v>
      </c>
      <c r="N1103" s="115"/>
      <c r="O1103" s="44" t="s">
        <v>2356</v>
      </c>
      <c r="P1103" s="66">
        <f t="shared" si="52"/>
        <v>42327.6</v>
      </c>
    </row>
    <row r="1104" spans="1:16" ht="66" customHeight="1" x14ac:dyDescent="0.25">
      <c r="A1104" s="105" t="s">
        <v>2357</v>
      </c>
      <c r="B1104" s="105"/>
      <c r="C1104" s="105"/>
      <c r="D1104" s="105"/>
      <c r="E1104" s="105"/>
      <c r="F1104" s="105"/>
      <c r="G1104" s="105"/>
      <c r="H1104" s="105"/>
      <c r="I1104" s="105"/>
      <c r="J1104" s="105"/>
      <c r="K1104" s="244" t="s">
        <v>14</v>
      </c>
      <c r="L1104" s="215">
        <v>43616</v>
      </c>
      <c r="M1104" s="235" t="s">
        <v>2355</v>
      </c>
      <c r="N1104" s="115"/>
      <c r="O1104" s="44" t="s">
        <v>2358</v>
      </c>
      <c r="P1104" s="66">
        <f t="shared" si="52"/>
        <v>45796.800000000003</v>
      </c>
    </row>
    <row r="1105" spans="1:16" ht="66" customHeight="1" x14ac:dyDescent="0.25">
      <c r="A1105" s="105" t="s">
        <v>2359</v>
      </c>
      <c r="B1105" s="105"/>
      <c r="C1105" s="105"/>
      <c r="D1105" s="105"/>
      <c r="E1105" s="105"/>
      <c r="F1105" s="105"/>
      <c r="G1105" s="105"/>
      <c r="H1105" s="105"/>
      <c r="I1105" s="105"/>
      <c r="J1105" s="105"/>
      <c r="K1105" s="244" t="s">
        <v>14</v>
      </c>
      <c r="L1105" s="215">
        <v>40312</v>
      </c>
      <c r="M1105" s="235" t="s">
        <v>2355</v>
      </c>
      <c r="N1105" s="115"/>
      <c r="O1105" s="44" t="s">
        <v>2360</v>
      </c>
      <c r="P1105" s="66">
        <f t="shared" si="52"/>
        <v>42327.6</v>
      </c>
    </row>
    <row r="1106" spans="1:16" ht="66" customHeight="1" x14ac:dyDescent="0.25">
      <c r="A1106" s="105" t="s">
        <v>2361</v>
      </c>
      <c r="B1106" s="105"/>
      <c r="C1106" s="105"/>
      <c r="D1106" s="105"/>
      <c r="E1106" s="105"/>
      <c r="F1106" s="105"/>
      <c r="G1106" s="105"/>
      <c r="H1106" s="105"/>
      <c r="I1106" s="105"/>
      <c r="J1106" s="105"/>
      <c r="K1106" s="244">
        <v>0.18</v>
      </c>
      <c r="L1106" s="215">
        <v>66640</v>
      </c>
      <c r="M1106" s="235" t="s">
        <v>2362</v>
      </c>
      <c r="N1106" s="115"/>
      <c r="O1106" s="44" t="s">
        <v>2363</v>
      </c>
      <c r="P1106" s="66">
        <f t="shared" si="52"/>
        <v>69972</v>
      </c>
    </row>
    <row r="1107" spans="1:16" ht="66" customHeight="1" x14ac:dyDescent="0.25">
      <c r="A1107" s="105" t="s">
        <v>2364</v>
      </c>
      <c r="B1107" s="105"/>
      <c r="C1107" s="105"/>
      <c r="D1107" s="105"/>
      <c r="E1107" s="105"/>
      <c r="F1107" s="105"/>
      <c r="G1107" s="105"/>
      <c r="H1107" s="105"/>
      <c r="I1107" s="105"/>
      <c r="J1107" s="105"/>
      <c r="K1107" s="244">
        <v>0.18</v>
      </c>
      <c r="L1107" s="215">
        <v>60792</v>
      </c>
      <c r="M1107" s="235" t="s">
        <v>2365</v>
      </c>
      <c r="N1107" s="115"/>
      <c r="O1107" s="44" t="s">
        <v>2366</v>
      </c>
      <c r="P1107" s="66">
        <f t="shared" si="52"/>
        <v>63831.6</v>
      </c>
    </row>
    <row r="1108" spans="1:16" ht="66" customHeight="1" x14ac:dyDescent="0.25">
      <c r="A1108" s="105" t="s">
        <v>2367</v>
      </c>
      <c r="B1108" s="105"/>
      <c r="C1108" s="105"/>
      <c r="D1108" s="105"/>
      <c r="E1108" s="105"/>
      <c r="F1108" s="105"/>
      <c r="G1108" s="105"/>
      <c r="H1108" s="105"/>
      <c r="I1108" s="105"/>
      <c r="J1108" s="105"/>
      <c r="K1108" s="245" t="s">
        <v>14</v>
      </c>
      <c r="L1108" s="215">
        <v>39144</v>
      </c>
      <c r="M1108" s="235" t="s">
        <v>2368</v>
      </c>
      <c r="N1108" s="115"/>
      <c r="O1108" s="44" t="s">
        <v>2369</v>
      </c>
      <c r="P1108" s="66">
        <f t="shared" si="52"/>
        <v>41101.199999999997</v>
      </c>
    </row>
    <row r="1109" spans="1:16" ht="66" customHeight="1" x14ac:dyDescent="0.25">
      <c r="A1109" s="177" t="s">
        <v>2370</v>
      </c>
      <c r="B1109" s="177"/>
      <c r="C1109" s="177"/>
      <c r="D1109" s="177"/>
      <c r="E1109" s="177"/>
      <c r="F1109" s="177"/>
      <c r="G1109" s="177"/>
      <c r="H1109" s="177"/>
      <c r="I1109" s="177"/>
      <c r="J1109" s="177"/>
      <c r="K1109" s="244" t="s">
        <v>14</v>
      </c>
      <c r="L1109" s="215">
        <v>46908</v>
      </c>
      <c r="M1109" s="255" t="s">
        <v>2371</v>
      </c>
      <c r="N1109" s="139"/>
      <c r="O1109" s="43" t="s">
        <v>2372</v>
      </c>
      <c r="P1109" s="66">
        <f t="shared" si="52"/>
        <v>49253.4</v>
      </c>
    </row>
    <row r="1110" spans="1:16" ht="66" customHeight="1" x14ac:dyDescent="0.25">
      <c r="A1110" s="105" t="s">
        <v>2373</v>
      </c>
      <c r="B1110" s="105"/>
      <c r="C1110" s="105"/>
      <c r="D1110" s="105"/>
      <c r="E1110" s="105"/>
      <c r="F1110" s="105"/>
      <c r="G1110" s="105"/>
      <c r="H1110" s="105"/>
      <c r="I1110" s="105"/>
      <c r="J1110" s="105"/>
      <c r="K1110" s="244" t="s">
        <v>14</v>
      </c>
      <c r="L1110" s="215">
        <v>44880</v>
      </c>
      <c r="M1110" s="235" t="s">
        <v>2374</v>
      </c>
      <c r="N1110" s="115"/>
      <c r="O1110" s="44" t="s">
        <v>2375</v>
      </c>
      <c r="P1110" s="66">
        <f t="shared" si="52"/>
        <v>47124</v>
      </c>
    </row>
    <row r="1111" spans="1:16" ht="66" customHeight="1" x14ac:dyDescent="0.25">
      <c r="A1111" s="105" t="s">
        <v>2376</v>
      </c>
      <c r="B1111" s="105"/>
      <c r="C1111" s="105"/>
      <c r="D1111" s="105"/>
      <c r="E1111" s="105"/>
      <c r="F1111" s="105"/>
      <c r="G1111" s="105"/>
      <c r="H1111" s="105"/>
      <c r="I1111" s="105"/>
      <c r="J1111" s="105"/>
      <c r="K1111" s="244" t="s">
        <v>14</v>
      </c>
      <c r="L1111" s="215">
        <v>121552</v>
      </c>
      <c r="M1111" s="235" t="s">
        <v>2377</v>
      </c>
      <c r="N1111" s="115"/>
      <c r="O1111" s="44" t="s">
        <v>2378</v>
      </c>
      <c r="P1111" s="66">
        <f t="shared" si="52"/>
        <v>127629.59999999999</v>
      </c>
    </row>
    <row r="1112" spans="1:16" ht="66" customHeight="1" x14ac:dyDescent="0.25">
      <c r="A1112" s="163"/>
      <c r="B1112" s="163"/>
      <c r="C1112" s="163"/>
      <c r="D1112" s="163"/>
      <c r="E1112" s="163"/>
      <c r="F1112" s="163"/>
      <c r="G1112" s="163"/>
      <c r="H1112" s="163"/>
      <c r="I1112" s="163"/>
      <c r="J1112" s="163"/>
      <c r="K1112" s="159"/>
      <c r="L1112" s="225"/>
      <c r="M1112" s="164"/>
      <c r="N1112" s="126"/>
      <c r="O1112" s="43"/>
      <c r="P1112" s="64"/>
    </row>
    <row r="1113" spans="1:16" ht="66" customHeight="1" x14ac:dyDescent="0.25">
      <c r="A1113" s="165" t="s">
        <v>2379</v>
      </c>
      <c r="B1113" s="165"/>
      <c r="C1113" s="165"/>
      <c r="D1113" s="165"/>
      <c r="E1113" s="165"/>
      <c r="F1113" s="165"/>
      <c r="G1113" s="165"/>
      <c r="H1113" s="165"/>
      <c r="I1113" s="165"/>
      <c r="J1113" s="165"/>
      <c r="K1113" s="165"/>
      <c r="L1113" s="216"/>
      <c r="M1113" s="171"/>
      <c r="N1113" s="127" t="s">
        <v>4</v>
      </c>
      <c r="O1113" s="39" t="s">
        <v>5</v>
      </c>
      <c r="P1113" s="63"/>
    </row>
    <row r="1114" spans="1:16" ht="66" customHeight="1" x14ac:dyDescent="0.25">
      <c r="A1114" s="105" t="s">
        <v>2380</v>
      </c>
      <c r="B1114" s="105"/>
      <c r="C1114" s="105"/>
      <c r="D1114" s="105"/>
      <c r="E1114" s="105"/>
      <c r="F1114" s="105"/>
      <c r="G1114" s="105"/>
      <c r="H1114" s="105"/>
      <c r="I1114" s="105"/>
      <c r="J1114" s="105"/>
      <c r="K1114" s="242">
        <v>0.18</v>
      </c>
      <c r="L1114" s="215">
        <v>23664</v>
      </c>
      <c r="M1114" s="254" t="s">
        <v>2381</v>
      </c>
      <c r="N1114" s="138"/>
      <c r="O1114" s="44" t="s">
        <v>2382</v>
      </c>
      <c r="P1114" s="66">
        <f t="shared" ref="P1114:P1134" si="53">L1114/100*105</f>
        <v>24847.199999999997</v>
      </c>
    </row>
    <row r="1115" spans="1:16" ht="66" customHeight="1" x14ac:dyDescent="0.25">
      <c r="A1115" s="105" t="s">
        <v>2383</v>
      </c>
      <c r="B1115" s="105"/>
      <c r="C1115" s="105"/>
      <c r="D1115" s="105"/>
      <c r="E1115" s="105"/>
      <c r="F1115" s="105"/>
      <c r="G1115" s="105"/>
      <c r="H1115" s="105"/>
      <c r="I1115" s="105"/>
      <c r="J1115" s="105"/>
      <c r="K1115" s="244">
        <v>0.18</v>
      </c>
      <c r="L1115" s="215">
        <v>26588</v>
      </c>
      <c r="M1115" s="235" t="s">
        <v>2384</v>
      </c>
      <c r="N1115" s="138"/>
      <c r="O1115" s="44" t="s">
        <v>2385</v>
      </c>
      <c r="P1115" s="66">
        <f t="shared" si="53"/>
        <v>27917.399999999998</v>
      </c>
    </row>
    <row r="1116" spans="1:16" ht="66" customHeight="1" x14ac:dyDescent="0.25">
      <c r="A1116" s="105" t="s">
        <v>2386</v>
      </c>
      <c r="B1116" s="105"/>
      <c r="C1116" s="105"/>
      <c r="D1116" s="105"/>
      <c r="E1116" s="105"/>
      <c r="F1116" s="105"/>
      <c r="G1116" s="105"/>
      <c r="H1116" s="105"/>
      <c r="I1116" s="105"/>
      <c r="J1116" s="105"/>
      <c r="K1116" s="244">
        <v>0.18</v>
      </c>
      <c r="L1116" s="215">
        <v>29480</v>
      </c>
      <c r="M1116" s="235" t="s">
        <v>2387</v>
      </c>
      <c r="N1116" s="138"/>
      <c r="O1116" s="44" t="s">
        <v>2388</v>
      </c>
      <c r="P1116" s="66">
        <f t="shared" si="53"/>
        <v>30954</v>
      </c>
    </row>
    <row r="1117" spans="1:16" ht="66" customHeight="1" x14ac:dyDescent="0.25">
      <c r="A1117" s="105" t="s">
        <v>2389</v>
      </c>
      <c r="B1117" s="105"/>
      <c r="C1117" s="105"/>
      <c r="D1117" s="105"/>
      <c r="E1117" s="105"/>
      <c r="F1117" s="105"/>
      <c r="G1117" s="105"/>
      <c r="H1117" s="105"/>
      <c r="I1117" s="105"/>
      <c r="J1117" s="105"/>
      <c r="K1117" s="244">
        <v>0.18</v>
      </c>
      <c r="L1117" s="215">
        <v>33492</v>
      </c>
      <c r="M1117" s="235" t="s">
        <v>2390</v>
      </c>
      <c r="N1117" s="138"/>
      <c r="O1117" s="44" t="s">
        <v>2391</v>
      </c>
      <c r="P1117" s="66">
        <f t="shared" si="53"/>
        <v>35166.6</v>
      </c>
    </row>
    <row r="1118" spans="1:16" ht="66" customHeight="1" x14ac:dyDescent="0.25">
      <c r="A1118" s="105" t="s">
        <v>2392</v>
      </c>
      <c r="B1118" s="105"/>
      <c r="C1118" s="105"/>
      <c r="D1118" s="105"/>
      <c r="E1118" s="105"/>
      <c r="F1118" s="105"/>
      <c r="G1118" s="105"/>
      <c r="H1118" s="105"/>
      <c r="I1118" s="105"/>
      <c r="J1118" s="105"/>
      <c r="K1118" s="244">
        <v>0.18</v>
      </c>
      <c r="L1118" s="215">
        <v>36960</v>
      </c>
      <c r="M1118" s="235" t="s">
        <v>2393</v>
      </c>
      <c r="N1118" s="138"/>
      <c r="O1118" s="44" t="s">
        <v>2394</v>
      </c>
      <c r="P1118" s="66">
        <f t="shared" si="53"/>
        <v>38808</v>
      </c>
    </row>
    <row r="1119" spans="1:16" ht="66" customHeight="1" x14ac:dyDescent="0.25">
      <c r="A1119" s="105" t="s">
        <v>2395</v>
      </c>
      <c r="B1119" s="105"/>
      <c r="C1119" s="105"/>
      <c r="D1119" s="105"/>
      <c r="E1119" s="105"/>
      <c r="F1119" s="105"/>
      <c r="G1119" s="105"/>
      <c r="H1119" s="105"/>
      <c r="I1119" s="105"/>
      <c r="J1119" s="105"/>
      <c r="K1119" s="242" t="s">
        <v>14</v>
      </c>
      <c r="L1119" s="215">
        <v>44552</v>
      </c>
      <c r="M1119" s="254" t="s">
        <v>2396</v>
      </c>
      <c r="N1119" s="146"/>
      <c r="O1119" s="40" t="s">
        <v>2397</v>
      </c>
      <c r="P1119" s="66">
        <f t="shared" si="53"/>
        <v>46779.6</v>
      </c>
    </row>
    <row r="1120" spans="1:16" ht="66" customHeight="1" x14ac:dyDescent="0.25">
      <c r="A1120" s="105" t="s">
        <v>2398</v>
      </c>
      <c r="B1120" s="105"/>
      <c r="C1120" s="105"/>
      <c r="D1120" s="105"/>
      <c r="E1120" s="105"/>
      <c r="F1120" s="105"/>
      <c r="G1120" s="105"/>
      <c r="H1120" s="105"/>
      <c r="I1120" s="105"/>
      <c r="J1120" s="105"/>
      <c r="K1120" s="244">
        <v>0.18</v>
      </c>
      <c r="L1120" s="215">
        <v>30704</v>
      </c>
      <c r="M1120" s="235" t="s">
        <v>2399</v>
      </c>
      <c r="N1120" s="138"/>
      <c r="O1120" s="44" t="s">
        <v>2400</v>
      </c>
      <c r="P1120" s="66">
        <f t="shared" si="53"/>
        <v>32239.200000000001</v>
      </c>
    </row>
    <row r="1121" spans="1:16" ht="66" customHeight="1" x14ac:dyDescent="0.25">
      <c r="A1121" s="105" t="s">
        <v>2401</v>
      </c>
      <c r="B1121" s="105"/>
      <c r="C1121" s="105"/>
      <c r="D1121" s="105"/>
      <c r="E1121" s="105"/>
      <c r="F1121" s="105"/>
      <c r="G1121" s="105"/>
      <c r="H1121" s="105"/>
      <c r="I1121" s="105"/>
      <c r="J1121" s="105"/>
      <c r="K1121" s="244">
        <v>0.18</v>
      </c>
      <c r="L1121" s="215">
        <v>34036</v>
      </c>
      <c r="M1121" s="235" t="s">
        <v>2402</v>
      </c>
      <c r="N1121" s="138"/>
      <c r="O1121" s="44" t="s">
        <v>2403</v>
      </c>
      <c r="P1121" s="66">
        <f t="shared" si="53"/>
        <v>35737.800000000003</v>
      </c>
    </row>
    <row r="1122" spans="1:16" ht="66" customHeight="1" x14ac:dyDescent="0.25">
      <c r="A1122" s="105" t="s">
        <v>2404</v>
      </c>
      <c r="B1122" s="105"/>
      <c r="C1122" s="105"/>
      <c r="D1122" s="105"/>
      <c r="E1122" s="105"/>
      <c r="F1122" s="105"/>
      <c r="G1122" s="105"/>
      <c r="H1122" s="105"/>
      <c r="I1122" s="105"/>
      <c r="J1122" s="105"/>
      <c r="K1122" s="244">
        <v>0.18</v>
      </c>
      <c r="L1122" s="215">
        <v>38456</v>
      </c>
      <c r="M1122" s="235" t="s">
        <v>2405</v>
      </c>
      <c r="N1122" s="138"/>
      <c r="O1122" s="44" t="s">
        <v>2406</v>
      </c>
      <c r="P1122" s="66">
        <f t="shared" si="53"/>
        <v>40378.800000000003</v>
      </c>
    </row>
    <row r="1123" spans="1:16" ht="66" customHeight="1" x14ac:dyDescent="0.25">
      <c r="A1123" s="105" t="s">
        <v>2407</v>
      </c>
      <c r="B1123" s="105"/>
      <c r="C1123" s="105"/>
      <c r="D1123" s="105"/>
      <c r="E1123" s="105"/>
      <c r="F1123" s="105"/>
      <c r="G1123" s="105"/>
      <c r="H1123" s="105"/>
      <c r="I1123" s="105"/>
      <c r="J1123" s="105"/>
      <c r="K1123" s="244">
        <v>0.18</v>
      </c>
      <c r="L1123" s="215">
        <v>42296</v>
      </c>
      <c r="M1123" s="235" t="s">
        <v>2408</v>
      </c>
      <c r="N1123" s="138"/>
      <c r="O1123" s="44" t="s">
        <v>2409</v>
      </c>
      <c r="P1123" s="66">
        <f t="shared" si="53"/>
        <v>44410.799999999996</v>
      </c>
    </row>
    <row r="1124" spans="1:16" ht="66" customHeight="1" x14ac:dyDescent="0.25">
      <c r="A1124" s="105" t="s">
        <v>2410</v>
      </c>
      <c r="B1124" s="105"/>
      <c r="C1124" s="105"/>
      <c r="D1124" s="105"/>
      <c r="E1124" s="105"/>
      <c r="F1124" s="105"/>
      <c r="G1124" s="105"/>
      <c r="H1124" s="105"/>
      <c r="I1124" s="105"/>
      <c r="J1124" s="105"/>
      <c r="K1124" s="244">
        <v>0.18</v>
      </c>
      <c r="L1124" s="215">
        <v>35308</v>
      </c>
      <c r="M1124" s="235" t="s">
        <v>2399</v>
      </c>
      <c r="N1124" s="138"/>
      <c r="O1124" s="44" t="s">
        <v>2411</v>
      </c>
      <c r="P1124" s="66">
        <f t="shared" si="53"/>
        <v>37073.4</v>
      </c>
    </row>
    <row r="1125" spans="1:16" ht="66" customHeight="1" x14ac:dyDescent="0.25">
      <c r="A1125" s="105" t="s">
        <v>2412</v>
      </c>
      <c r="B1125" s="105"/>
      <c r="C1125" s="105"/>
      <c r="D1125" s="105"/>
      <c r="E1125" s="105"/>
      <c r="F1125" s="105"/>
      <c r="G1125" s="105"/>
      <c r="H1125" s="105"/>
      <c r="I1125" s="105"/>
      <c r="J1125" s="105"/>
      <c r="K1125" s="244">
        <v>0.18</v>
      </c>
      <c r="L1125" s="215">
        <v>38524</v>
      </c>
      <c r="M1125" s="235" t="s">
        <v>2402</v>
      </c>
      <c r="N1125" s="138"/>
      <c r="O1125" s="44" t="s">
        <v>2413</v>
      </c>
      <c r="P1125" s="66">
        <f t="shared" si="53"/>
        <v>40450.200000000004</v>
      </c>
    </row>
    <row r="1126" spans="1:16" ht="66" customHeight="1" x14ac:dyDescent="0.25">
      <c r="A1126" s="105" t="s">
        <v>2414</v>
      </c>
      <c r="B1126" s="105"/>
      <c r="C1126" s="105"/>
      <c r="D1126" s="105"/>
      <c r="E1126" s="105"/>
      <c r="F1126" s="105"/>
      <c r="G1126" s="105"/>
      <c r="H1126" s="105"/>
      <c r="I1126" s="105"/>
      <c r="J1126" s="105"/>
      <c r="K1126" s="244">
        <v>0.18</v>
      </c>
      <c r="L1126" s="215">
        <v>43828</v>
      </c>
      <c r="M1126" s="235" t="s">
        <v>2405</v>
      </c>
      <c r="N1126" s="138"/>
      <c r="O1126" s="44" t="s">
        <v>2415</v>
      </c>
      <c r="P1126" s="66">
        <f t="shared" si="53"/>
        <v>46019.399999999994</v>
      </c>
    </row>
    <row r="1127" spans="1:16" ht="66" customHeight="1" x14ac:dyDescent="0.25">
      <c r="A1127" s="105" t="s">
        <v>2416</v>
      </c>
      <c r="B1127" s="105"/>
      <c r="C1127" s="105"/>
      <c r="D1127" s="105"/>
      <c r="E1127" s="105"/>
      <c r="F1127" s="105"/>
      <c r="G1127" s="105"/>
      <c r="H1127" s="105"/>
      <c r="I1127" s="105"/>
      <c r="J1127" s="105"/>
      <c r="K1127" s="244">
        <v>0.18</v>
      </c>
      <c r="L1127" s="215">
        <v>48620</v>
      </c>
      <c r="M1127" s="235" t="s">
        <v>2408</v>
      </c>
      <c r="N1127" s="138"/>
      <c r="O1127" s="44" t="s">
        <v>2417</v>
      </c>
      <c r="P1127" s="66">
        <f t="shared" si="53"/>
        <v>51051</v>
      </c>
    </row>
    <row r="1128" spans="1:16" ht="66" customHeight="1" x14ac:dyDescent="0.25">
      <c r="A1128" s="105" t="s">
        <v>2418</v>
      </c>
      <c r="B1128" s="105"/>
      <c r="C1128" s="105"/>
      <c r="D1128" s="105"/>
      <c r="E1128" s="105"/>
      <c r="F1128" s="105"/>
      <c r="G1128" s="105"/>
      <c r="H1128" s="105"/>
      <c r="I1128" s="105"/>
      <c r="J1128" s="105"/>
      <c r="K1128" s="244">
        <v>0.18</v>
      </c>
      <c r="L1128" s="215">
        <v>37096</v>
      </c>
      <c r="M1128" s="235" t="s">
        <v>2399</v>
      </c>
      <c r="N1128" s="138"/>
      <c r="O1128" s="44" t="s">
        <v>2419</v>
      </c>
      <c r="P1128" s="66">
        <f t="shared" si="53"/>
        <v>38950.799999999996</v>
      </c>
    </row>
    <row r="1129" spans="1:16" ht="66" customHeight="1" x14ac:dyDescent="0.25">
      <c r="A1129" s="105" t="s">
        <v>2420</v>
      </c>
      <c r="B1129" s="105"/>
      <c r="C1129" s="105"/>
      <c r="D1129" s="105"/>
      <c r="E1129" s="105"/>
      <c r="F1129" s="105"/>
      <c r="G1129" s="105"/>
      <c r="H1129" s="105"/>
      <c r="I1129" s="105"/>
      <c r="J1129" s="105"/>
      <c r="K1129" s="244">
        <v>0.18</v>
      </c>
      <c r="L1129" s="215">
        <v>40340</v>
      </c>
      <c r="M1129" s="235" t="s">
        <v>2402</v>
      </c>
      <c r="N1129" s="138"/>
      <c r="O1129" s="44" t="s">
        <v>2421</v>
      </c>
      <c r="P1129" s="66">
        <f t="shared" si="53"/>
        <v>42357</v>
      </c>
    </row>
    <row r="1130" spans="1:16" ht="66" customHeight="1" x14ac:dyDescent="0.25">
      <c r="A1130" s="105" t="s">
        <v>2422</v>
      </c>
      <c r="B1130" s="105"/>
      <c r="C1130" s="105"/>
      <c r="D1130" s="105"/>
      <c r="E1130" s="105"/>
      <c r="F1130" s="105"/>
      <c r="G1130" s="105"/>
      <c r="H1130" s="105"/>
      <c r="I1130" s="105"/>
      <c r="J1130" s="105"/>
      <c r="K1130" s="244">
        <v>0.18</v>
      </c>
      <c r="L1130" s="215">
        <v>45188</v>
      </c>
      <c r="M1130" s="235" t="s">
        <v>2405</v>
      </c>
      <c r="N1130" s="138"/>
      <c r="O1130" s="44" t="s">
        <v>2423</v>
      </c>
      <c r="P1130" s="66">
        <f t="shared" si="53"/>
        <v>47447.4</v>
      </c>
    </row>
    <row r="1131" spans="1:16" ht="66" customHeight="1" x14ac:dyDescent="0.25">
      <c r="A1131" s="105" t="s">
        <v>2424</v>
      </c>
      <c r="B1131" s="105"/>
      <c r="C1131" s="105"/>
      <c r="D1131" s="105"/>
      <c r="E1131" s="105"/>
      <c r="F1131" s="105"/>
      <c r="G1131" s="105"/>
      <c r="H1131" s="105"/>
      <c r="I1131" s="105"/>
      <c r="J1131" s="105"/>
      <c r="K1131" s="244">
        <v>0.18</v>
      </c>
      <c r="L1131" s="215">
        <v>50116</v>
      </c>
      <c r="M1131" s="235" t="s">
        <v>2408</v>
      </c>
      <c r="N1131" s="138"/>
      <c r="O1131" s="44" t="s">
        <v>2425</v>
      </c>
      <c r="P1131" s="66">
        <f t="shared" si="53"/>
        <v>52621.8</v>
      </c>
    </row>
    <row r="1132" spans="1:16" ht="66" customHeight="1" x14ac:dyDescent="0.25">
      <c r="A1132" s="105" t="s">
        <v>2426</v>
      </c>
      <c r="B1132" s="105"/>
      <c r="C1132" s="105"/>
      <c r="D1132" s="105"/>
      <c r="E1132" s="105"/>
      <c r="F1132" s="105"/>
      <c r="G1132" s="105"/>
      <c r="H1132" s="105"/>
      <c r="I1132" s="105"/>
      <c r="J1132" s="105"/>
      <c r="K1132" s="244" t="s">
        <v>14</v>
      </c>
      <c r="L1132" s="215">
        <v>39128</v>
      </c>
      <c r="M1132" s="235" t="s">
        <v>2384</v>
      </c>
      <c r="N1132" s="115"/>
      <c r="O1132" s="44" t="s">
        <v>2427</v>
      </c>
      <c r="P1132" s="66">
        <f t="shared" si="53"/>
        <v>41084.399999999994</v>
      </c>
    </row>
    <row r="1133" spans="1:16" ht="66" customHeight="1" x14ac:dyDescent="0.25">
      <c r="A1133" s="105" t="s">
        <v>2428</v>
      </c>
      <c r="B1133" s="105"/>
      <c r="C1133" s="105"/>
      <c r="D1133" s="105"/>
      <c r="E1133" s="105"/>
      <c r="F1133" s="105"/>
      <c r="G1133" s="105"/>
      <c r="H1133" s="105"/>
      <c r="I1133" s="105"/>
      <c r="J1133" s="105"/>
      <c r="K1133" s="244" t="s">
        <v>14</v>
      </c>
      <c r="L1133" s="215">
        <v>50348</v>
      </c>
      <c r="M1133" s="235" t="s">
        <v>2429</v>
      </c>
      <c r="N1133" s="126"/>
      <c r="O1133" s="44" t="s">
        <v>2430</v>
      </c>
      <c r="P1133" s="66">
        <f t="shared" si="53"/>
        <v>52865.4</v>
      </c>
    </row>
    <row r="1134" spans="1:16" ht="66" customHeight="1" x14ac:dyDescent="0.25">
      <c r="A1134" s="105" t="s">
        <v>2431</v>
      </c>
      <c r="B1134" s="105"/>
      <c r="C1134" s="105"/>
      <c r="D1134" s="105"/>
      <c r="E1134" s="105"/>
      <c r="F1134" s="105"/>
      <c r="G1134" s="105"/>
      <c r="H1134" s="105"/>
      <c r="I1134" s="105"/>
      <c r="J1134" s="105"/>
      <c r="K1134" s="244">
        <v>0.18</v>
      </c>
      <c r="L1134" s="215">
        <v>71560</v>
      </c>
      <c r="M1134" s="235" t="s">
        <v>2432</v>
      </c>
      <c r="N1134" s="126"/>
      <c r="O1134" s="44" t="s">
        <v>2433</v>
      </c>
      <c r="P1134" s="66">
        <f t="shared" si="53"/>
        <v>75138</v>
      </c>
    </row>
    <row r="1135" spans="1:16" ht="66" customHeight="1" x14ac:dyDescent="0.25">
      <c r="A1135" s="200" t="s">
        <v>2434</v>
      </c>
      <c r="B1135" s="200"/>
      <c r="C1135" s="200"/>
      <c r="D1135" s="200"/>
      <c r="E1135" s="200"/>
      <c r="F1135" s="200"/>
      <c r="G1135" s="200"/>
      <c r="H1135" s="200"/>
      <c r="I1135" s="200"/>
      <c r="J1135" s="200"/>
      <c r="K1135" s="200"/>
      <c r="L1135" s="269"/>
      <c r="M1135" s="200"/>
      <c r="N1135" s="126"/>
      <c r="O1135" s="43"/>
      <c r="P1135" s="66"/>
    </row>
    <row r="1136" spans="1:16" ht="66" customHeight="1" x14ac:dyDescent="0.25">
      <c r="A1136" s="165" t="s">
        <v>2435</v>
      </c>
      <c r="B1136" s="165"/>
      <c r="C1136" s="165"/>
      <c r="D1136" s="165"/>
      <c r="E1136" s="165"/>
      <c r="F1136" s="165"/>
      <c r="G1136" s="165"/>
      <c r="H1136" s="165"/>
      <c r="I1136" s="165"/>
      <c r="J1136" s="165"/>
      <c r="K1136" s="165"/>
      <c r="L1136" s="216"/>
      <c r="M1136" s="171"/>
      <c r="N1136" s="127" t="s">
        <v>4</v>
      </c>
      <c r="O1136" s="39" t="s">
        <v>5</v>
      </c>
      <c r="P1136" s="77"/>
    </row>
    <row r="1137" spans="1:16" ht="66" customHeight="1" x14ac:dyDescent="0.25">
      <c r="A1137" s="105" t="s">
        <v>2436</v>
      </c>
      <c r="B1137" s="105"/>
      <c r="C1137" s="105"/>
      <c r="D1137" s="105"/>
      <c r="E1137" s="105"/>
      <c r="F1137" s="105"/>
      <c r="G1137" s="105"/>
      <c r="H1137" s="105"/>
      <c r="I1137" s="105"/>
      <c r="J1137" s="105"/>
      <c r="K1137" s="244" t="s">
        <v>14</v>
      </c>
      <c r="L1137" s="215">
        <v>30496</v>
      </c>
      <c r="M1137" s="235" t="s">
        <v>2437</v>
      </c>
      <c r="N1137" s="126"/>
      <c r="O1137" s="44" t="s">
        <v>2438</v>
      </c>
      <c r="P1137" s="66">
        <f t="shared" ref="P1137:P1146" si="54">L1137/100*105</f>
        <v>32020.799999999999</v>
      </c>
    </row>
    <row r="1138" spans="1:16" ht="66" customHeight="1" x14ac:dyDescent="0.25">
      <c r="A1138" s="105" t="s">
        <v>2439</v>
      </c>
      <c r="B1138" s="105"/>
      <c r="C1138" s="105"/>
      <c r="D1138" s="105"/>
      <c r="E1138" s="105"/>
      <c r="F1138" s="105"/>
      <c r="G1138" s="105"/>
      <c r="H1138" s="105"/>
      <c r="I1138" s="105"/>
      <c r="J1138" s="105"/>
      <c r="K1138" s="244" t="s">
        <v>14</v>
      </c>
      <c r="L1138" s="215">
        <v>35328</v>
      </c>
      <c r="M1138" s="235" t="s">
        <v>2437</v>
      </c>
      <c r="N1138" s="126"/>
      <c r="O1138" s="44" t="s">
        <v>2440</v>
      </c>
      <c r="P1138" s="66">
        <f t="shared" si="54"/>
        <v>37094.399999999994</v>
      </c>
    </row>
    <row r="1139" spans="1:16" ht="66" customHeight="1" x14ac:dyDescent="0.25">
      <c r="A1139" s="105" t="s">
        <v>2441</v>
      </c>
      <c r="B1139" s="105"/>
      <c r="C1139" s="105"/>
      <c r="D1139" s="105"/>
      <c r="E1139" s="105"/>
      <c r="F1139" s="105"/>
      <c r="G1139" s="105"/>
      <c r="H1139" s="105"/>
      <c r="I1139" s="105"/>
      <c r="J1139" s="105"/>
      <c r="K1139" s="244" t="s">
        <v>14</v>
      </c>
      <c r="L1139" s="215">
        <v>35328</v>
      </c>
      <c r="M1139" s="235" t="s">
        <v>2437</v>
      </c>
      <c r="N1139" s="126"/>
      <c r="O1139" s="44" t="s">
        <v>2442</v>
      </c>
      <c r="P1139" s="66">
        <f t="shared" si="54"/>
        <v>37094.399999999994</v>
      </c>
    </row>
    <row r="1140" spans="1:16" ht="66" customHeight="1" x14ac:dyDescent="0.25">
      <c r="A1140" s="105" t="s">
        <v>2443</v>
      </c>
      <c r="B1140" s="105"/>
      <c r="C1140" s="105"/>
      <c r="D1140" s="105"/>
      <c r="E1140" s="105"/>
      <c r="F1140" s="105"/>
      <c r="G1140" s="105"/>
      <c r="H1140" s="105"/>
      <c r="I1140" s="105"/>
      <c r="J1140" s="105"/>
      <c r="K1140" s="242" t="s">
        <v>14</v>
      </c>
      <c r="L1140" s="215">
        <v>58412</v>
      </c>
      <c r="M1140" s="254" t="s">
        <v>2444</v>
      </c>
      <c r="N1140" s="137"/>
      <c r="O1140" s="40" t="s">
        <v>2445</v>
      </c>
      <c r="P1140" s="66">
        <f t="shared" si="54"/>
        <v>61332.6</v>
      </c>
    </row>
    <row r="1141" spans="1:16" ht="66" customHeight="1" x14ac:dyDescent="0.25">
      <c r="A1141" s="105" t="s">
        <v>2446</v>
      </c>
      <c r="B1141" s="105"/>
      <c r="C1141" s="105"/>
      <c r="D1141" s="105"/>
      <c r="E1141" s="105"/>
      <c r="F1141" s="105"/>
      <c r="G1141" s="105"/>
      <c r="H1141" s="105"/>
      <c r="I1141" s="105"/>
      <c r="J1141" s="105"/>
      <c r="K1141" s="244" t="s">
        <v>14</v>
      </c>
      <c r="L1141" s="215">
        <v>40688</v>
      </c>
      <c r="M1141" s="235" t="s">
        <v>2447</v>
      </c>
      <c r="N1141" s="126"/>
      <c r="O1141" s="44" t="s">
        <v>2448</v>
      </c>
      <c r="P1141" s="66">
        <f t="shared" si="54"/>
        <v>42722.400000000001</v>
      </c>
    </row>
    <row r="1142" spans="1:16" ht="66" customHeight="1" x14ac:dyDescent="0.25">
      <c r="A1142" s="105" t="s">
        <v>2449</v>
      </c>
      <c r="B1142" s="105"/>
      <c r="C1142" s="105"/>
      <c r="D1142" s="105"/>
      <c r="E1142" s="105"/>
      <c r="F1142" s="105"/>
      <c r="G1142" s="105"/>
      <c r="H1142" s="105"/>
      <c r="I1142" s="105"/>
      <c r="J1142" s="105"/>
      <c r="K1142" s="242" t="s">
        <v>14</v>
      </c>
      <c r="L1142" s="215">
        <v>156816</v>
      </c>
      <c r="M1142" s="254" t="s">
        <v>2450</v>
      </c>
      <c r="N1142" s="137"/>
      <c r="O1142" s="40" t="s">
        <v>2451</v>
      </c>
      <c r="P1142" s="66">
        <f t="shared" si="54"/>
        <v>164656.80000000002</v>
      </c>
    </row>
    <row r="1143" spans="1:16" ht="66" customHeight="1" x14ac:dyDescent="0.25">
      <c r="A1143" s="105" t="s">
        <v>2452</v>
      </c>
      <c r="B1143" s="105"/>
      <c r="C1143" s="105"/>
      <c r="D1143" s="105"/>
      <c r="E1143" s="105"/>
      <c r="F1143" s="105"/>
      <c r="G1143" s="105"/>
      <c r="H1143" s="105"/>
      <c r="I1143" s="105"/>
      <c r="J1143" s="105"/>
      <c r="K1143" s="244" t="s">
        <v>14</v>
      </c>
      <c r="L1143" s="215">
        <v>99044</v>
      </c>
      <c r="M1143" s="235" t="s">
        <v>2453</v>
      </c>
      <c r="N1143" s="126"/>
      <c r="O1143" s="44" t="s">
        <v>2454</v>
      </c>
      <c r="P1143" s="66">
        <f t="shared" si="54"/>
        <v>103996.20000000001</v>
      </c>
    </row>
    <row r="1144" spans="1:16" ht="66" customHeight="1" x14ac:dyDescent="0.25">
      <c r="A1144" s="105" t="s">
        <v>2455</v>
      </c>
      <c r="B1144" s="105"/>
      <c r="C1144" s="105"/>
      <c r="D1144" s="105"/>
      <c r="E1144" s="105"/>
      <c r="F1144" s="105"/>
      <c r="G1144" s="105"/>
      <c r="H1144" s="105"/>
      <c r="I1144" s="105"/>
      <c r="J1144" s="105"/>
      <c r="K1144" s="244" t="s">
        <v>14</v>
      </c>
      <c r="L1144" s="215">
        <v>53720</v>
      </c>
      <c r="M1144" s="256" t="s">
        <v>2456</v>
      </c>
      <c r="N1144" s="126"/>
      <c r="O1144" s="44" t="s">
        <v>2457</v>
      </c>
      <c r="P1144" s="66">
        <f t="shared" si="54"/>
        <v>56406.000000000007</v>
      </c>
    </row>
    <row r="1145" spans="1:16" ht="66" customHeight="1" x14ac:dyDescent="0.25">
      <c r="A1145" s="105" t="s">
        <v>2458</v>
      </c>
      <c r="B1145" s="105"/>
      <c r="C1145" s="105"/>
      <c r="D1145" s="105"/>
      <c r="E1145" s="105"/>
      <c r="F1145" s="105"/>
      <c r="G1145" s="105"/>
      <c r="H1145" s="105"/>
      <c r="I1145" s="105"/>
      <c r="J1145" s="105"/>
      <c r="K1145" s="244" t="s">
        <v>14</v>
      </c>
      <c r="L1145" s="215">
        <v>56624</v>
      </c>
      <c r="M1145" s="235" t="s">
        <v>2459</v>
      </c>
      <c r="N1145" s="126"/>
      <c r="O1145" s="44" t="s">
        <v>2460</v>
      </c>
      <c r="P1145" s="66">
        <f t="shared" si="54"/>
        <v>59455.200000000004</v>
      </c>
    </row>
    <row r="1146" spans="1:16" ht="66" customHeight="1" x14ac:dyDescent="0.25">
      <c r="A1146" s="105" t="s">
        <v>2461</v>
      </c>
      <c r="B1146" s="105"/>
      <c r="C1146" s="105"/>
      <c r="D1146" s="105"/>
      <c r="E1146" s="105"/>
      <c r="F1146" s="105"/>
      <c r="G1146" s="105"/>
      <c r="H1146" s="105"/>
      <c r="I1146" s="105"/>
      <c r="J1146" s="105"/>
      <c r="K1146" s="244" t="s">
        <v>14</v>
      </c>
      <c r="L1146" s="215">
        <v>165436</v>
      </c>
      <c r="M1146" s="235" t="s">
        <v>2462</v>
      </c>
      <c r="N1146" s="126"/>
      <c r="O1146" s="44" t="s">
        <v>2463</v>
      </c>
      <c r="P1146" s="66">
        <f t="shared" si="54"/>
        <v>173707.8</v>
      </c>
    </row>
    <row r="1147" spans="1:16" ht="66" customHeight="1" x14ac:dyDescent="0.25">
      <c r="A1147" s="163"/>
      <c r="B1147" s="163"/>
      <c r="C1147" s="163"/>
      <c r="D1147" s="163"/>
      <c r="E1147" s="163"/>
      <c r="F1147" s="163"/>
      <c r="G1147" s="163"/>
      <c r="H1147" s="163"/>
      <c r="I1147" s="163"/>
      <c r="J1147" s="163"/>
      <c r="K1147" s="159"/>
      <c r="L1147" s="268"/>
      <c r="M1147" s="164"/>
      <c r="N1147" s="112"/>
      <c r="O1147" s="43"/>
      <c r="P1147" s="64"/>
    </row>
    <row r="1148" spans="1:16" ht="66" customHeight="1" x14ac:dyDescent="0.25">
      <c r="A1148" s="172" t="s">
        <v>2464</v>
      </c>
      <c r="B1148" s="172"/>
      <c r="C1148" s="172"/>
      <c r="D1148" s="172"/>
      <c r="E1148" s="172"/>
      <c r="F1148" s="172"/>
      <c r="G1148" s="172"/>
      <c r="H1148" s="172"/>
      <c r="I1148" s="172"/>
      <c r="J1148" s="172"/>
      <c r="K1148" s="172"/>
      <c r="L1148" s="172"/>
      <c r="M1148" s="171"/>
      <c r="N1148" s="123"/>
      <c r="O1148" s="46"/>
      <c r="P1148" s="68"/>
    </row>
    <row r="1149" spans="1:16" ht="15" customHeight="1" x14ac:dyDescent="0.25">
      <c r="A1149" s="172" t="s">
        <v>2465</v>
      </c>
      <c r="B1149" s="172"/>
      <c r="C1149" s="172"/>
      <c r="D1149" s="172"/>
      <c r="E1149" s="172"/>
      <c r="F1149" s="172"/>
      <c r="G1149" s="172"/>
      <c r="H1149" s="172"/>
      <c r="I1149" s="172"/>
      <c r="J1149" s="172"/>
      <c r="K1149" s="172"/>
      <c r="L1149" s="263"/>
      <c r="M1149" s="171" t="s">
        <v>1333</v>
      </c>
      <c r="N1149" s="113" t="s">
        <v>4</v>
      </c>
      <c r="O1149" s="39" t="s">
        <v>5</v>
      </c>
      <c r="P1149" s="63"/>
    </row>
    <row r="1150" spans="1:16" ht="65.25" customHeight="1" x14ac:dyDescent="0.25">
      <c r="A1150" s="105" t="s">
        <v>2466</v>
      </c>
      <c r="B1150" s="105"/>
      <c r="C1150" s="105"/>
      <c r="D1150" s="105"/>
      <c r="E1150" s="105"/>
      <c r="F1150" s="105"/>
      <c r="G1150" s="105"/>
      <c r="H1150" s="105"/>
      <c r="I1150" s="105"/>
      <c r="J1150" s="105"/>
      <c r="K1150" s="242" t="s">
        <v>14</v>
      </c>
      <c r="L1150" s="215">
        <v>4364</v>
      </c>
      <c r="M1150" s="235" t="s">
        <v>2467</v>
      </c>
      <c r="N1150" s="87"/>
      <c r="O1150" s="54" t="s">
        <v>2468</v>
      </c>
      <c r="P1150" s="74">
        <f t="shared" ref="P1150:P1196" si="55">L1150/100*105</f>
        <v>4582.2</v>
      </c>
    </row>
    <row r="1151" spans="1:16" ht="65.25" customHeight="1" x14ac:dyDescent="0.25">
      <c r="A1151" s="105" t="s">
        <v>2469</v>
      </c>
      <c r="B1151" s="105"/>
      <c r="C1151" s="105"/>
      <c r="D1151" s="105"/>
      <c r="E1151" s="105"/>
      <c r="F1151" s="105"/>
      <c r="G1151" s="105"/>
      <c r="H1151" s="105"/>
      <c r="I1151" s="105"/>
      <c r="J1151" s="105"/>
      <c r="K1151" s="242">
        <v>0.18</v>
      </c>
      <c r="L1151" s="215">
        <v>3724</v>
      </c>
      <c r="M1151" s="235" t="s">
        <v>2470</v>
      </c>
      <c r="N1151" s="87"/>
      <c r="O1151" s="54" t="s">
        <v>2471</v>
      </c>
      <c r="P1151" s="74">
        <f t="shared" si="55"/>
        <v>3910.2000000000003</v>
      </c>
    </row>
    <row r="1152" spans="1:16" ht="65.25" customHeight="1" x14ac:dyDescent="0.25">
      <c r="A1152" s="105" t="s">
        <v>2472</v>
      </c>
      <c r="B1152" s="105"/>
      <c r="C1152" s="105"/>
      <c r="D1152" s="105"/>
      <c r="E1152" s="105"/>
      <c r="F1152" s="105"/>
      <c r="G1152" s="105"/>
      <c r="H1152" s="105"/>
      <c r="I1152" s="105"/>
      <c r="J1152" s="105"/>
      <c r="K1152" s="242">
        <v>0.18</v>
      </c>
      <c r="L1152" s="215">
        <v>3612</v>
      </c>
      <c r="M1152" s="235" t="s">
        <v>2470</v>
      </c>
      <c r="N1152" s="87"/>
      <c r="O1152" s="54" t="s">
        <v>2473</v>
      </c>
      <c r="P1152" s="74">
        <f t="shared" si="55"/>
        <v>3792.6</v>
      </c>
    </row>
    <row r="1153" spans="1:16" ht="65.25" customHeight="1" x14ac:dyDescent="0.25">
      <c r="A1153" s="105" t="s">
        <v>2474</v>
      </c>
      <c r="B1153" s="105"/>
      <c r="C1153" s="105"/>
      <c r="D1153" s="105"/>
      <c r="E1153" s="105"/>
      <c r="F1153" s="105"/>
      <c r="G1153" s="105"/>
      <c r="H1153" s="105"/>
      <c r="I1153" s="105"/>
      <c r="J1153" s="105"/>
      <c r="K1153" s="242">
        <v>0.18</v>
      </c>
      <c r="L1153" s="215">
        <v>4380</v>
      </c>
      <c r="M1153" s="235" t="s">
        <v>2475</v>
      </c>
      <c r="N1153" s="87"/>
      <c r="O1153" s="54" t="s">
        <v>2476</v>
      </c>
      <c r="P1153" s="74">
        <f t="shared" si="55"/>
        <v>4599</v>
      </c>
    </row>
    <row r="1154" spans="1:16" ht="65.25" customHeight="1" x14ac:dyDescent="0.25">
      <c r="A1154" s="105" t="s">
        <v>2477</v>
      </c>
      <c r="B1154" s="105"/>
      <c r="C1154" s="105"/>
      <c r="D1154" s="105"/>
      <c r="E1154" s="105"/>
      <c r="F1154" s="105"/>
      <c r="G1154" s="105"/>
      <c r="H1154" s="105"/>
      <c r="I1154" s="105"/>
      <c r="J1154" s="105"/>
      <c r="K1154" s="242">
        <v>0.18</v>
      </c>
      <c r="L1154" s="215">
        <v>4520</v>
      </c>
      <c r="M1154" s="235" t="s">
        <v>2470</v>
      </c>
      <c r="N1154" s="87"/>
      <c r="O1154" s="54" t="s">
        <v>2478</v>
      </c>
      <c r="P1154" s="74">
        <f t="shared" si="55"/>
        <v>4746</v>
      </c>
    </row>
    <row r="1155" spans="1:16" ht="65.25" customHeight="1" x14ac:dyDescent="0.25">
      <c r="A1155" s="105" t="s">
        <v>2479</v>
      </c>
      <c r="B1155" s="105"/>
      <c r="C1155" s="105"/>
      <c r="D1155" s="105"/>
      <c r="E1155" s="105"/>
      <c r="F1155" s="105"/>
      <c r="G1155" s="105"/>
      <c r="H1155" s="105"/>
      <c r="I1155" s="105"/>
      <c r="J1155" s="105"/>
      <c r="K1155" s="242">
        <v>0.18</v>
      </c>
      <c r="L1155" s="215">
        <v>4520</v>
      </c>
      <c r="M1155" s="235" t="s">
        <v>2470</v>
      </c>
      <c r="N1155" s="87"/>
      <c r="O1155" s="54" t="s">
        <v>2480</v>
      </c>
      <c r="P1155" s="74">
        <f t="shared" si="55"/>
        <v>4746</v>
      </c>
    </row>
    <row r="1156" spans="1:16" ht="66" customHeight="1" x14ac:dyDescent="0.25">
      <c r="A1156" s="105" t="s">
        <v>2481</v>
      </c>
      <c r="B1156" s="105"/>
      <c r="C1156" s="105"/>
      <c r="D1156" s="105"/>
      <c r="E1156" s="105"/>
      <c r="F1156" s="105"/>
      <c r="G1156" s="105"/>
      <c r="H1156" s="105"/>
      <c r="I1156" s="105"/>
      <c r="J1156" s="105"/>
      <c r="K1156" s="242">
        <v>0.18</v>
      </c>
      <c r="L1156" s="215">
        <v>4520</v>
      </c>
      <c r="M1156" s="235" t="s">
        <v>2470</v>
      </c>
      <c r="N1156" s="87"/>
      <c r="O1156" s="54" t="s">
        <v>2482</v>
      </c>
      <c r="P1156" s="74">
        <f t="shared" si="55"/>
        <v>4746</v>
      </c>
    </row>
    <row r="1157" spans="1:16" ht="66" customHeight="1" x14ac:dyDescent="0.25">
      <c r="A1157" s="105" t="s">
        <v>2483</v>
      </c>
      <c r="B1157" s="105"/>
      <c r="C1157" s="105"/>
      <c r="D1157" s="105"/>
      <c r="E1157" s="105"/>
      <c r="F1157" s="105"/>
      <c r="G1157" s="105"/>
      <c r="H1157" s="105"/>
      <c r="I1157" s="105"/>
      <c r="J1157" s="105"/>
      <c r="K1157" s="242">
        <v>0.18</v>
      </c>
      <c r="L1157" s="215">
        <v>6132</v>
      </c>
      <c r="M1157" s="235" t="s">
        <v>2470</v>
      </c>
      <c r="N1157" s="87"/>
      <c r="O1157" s="54" t="s">
        <v>2484</v>
      </c>
      <c r="P1157" s="74">
        <f t="shared" si="55"/>
        <v>6438.6</v>
      </c>
    </row>
    <row r="1158" spans="1:16" ht="66" customHeight="1" x14ac:dyDescent="0.25">
      <c r="A1158" s="105" t="s">
        <v>2485</v>
      </c>
      <c r="B1158" s="105"/>
      <c r="C1158" s="105"/>
      <c r="D1158" s="105"/>
      <c r="E1158" s="105"/>
      <c r="F1158" s="105"/>
      <c r="G1158" s="105"/>
      <c r="H1158" s="105"/>
      <c r="I1158" s="105"/>
      <c r="J1158" s="105"/>
      <c r="K1158" s="242">
        <v>0.18</v>
      </c>
      <c r="L1158" s="215">
        <v>6132</v>
      </c>
      <c r="M1158" s="235" t="s">
        <v>2470</v>
      </c>
      <c r="N1158" s="87"/>
      <c r="O1158" s="54" t="s">
        <v>2486</v>
      </c>
      <c r="P1158" s="74">
        <f t="shared" si="55"/>
        <v>6438.6</v>
      </c>
    </row>
    <row r="1159" spans="1:16" ht="66" customHeight="1" x14ac:dyDescent="0.25">
      <c r="A1159" s="105" t="s">
        <v>2487</v>
      </c>
      <c r="B1159" s="105"/>
      <c r="C1159" s="105"/>
      <c r="D1159" s="105"/>
      <c r="E1159" s="105"/>
      <c r="F1159" s="105"/>
      <c r="G1159" s="105"/>
      <c r="H1159" s="105"/>
      <c r="I1159" s="105"/>
      <c r="J1159" s="105"/>
      <c r="K1159" s="242">
        <v>0.18</v>
      </c>
      <c r="L1159" s="215">
        <v>6132</v>
      </c>
      <c r="M1159" s="235" t="s">
        <v>2470</v>
      </c>
      <c r="N1159" s="87"/>
      <c r="O1159" s="54" t="s">
        <v>2488</v>
      </c>
      <c r="P1159" s="74">
        <f t="shared" si="55"/>
        <v>6438.6</v>
      </c>
    </row>
    <row r="1160" spans="1:16" ht="66" customHeight="1" x14ac:dyDescent="0.25">
      <c r="A1160" s="105" t="s">
        <v>2489</v>
      </c>
      <c r="B1160" s="105"/>
      <c r="C1160" s="105"/>
      <c r="D1160" s="105"/>
      <c r="E1160" s="105"/>
      <c r="F1160" s="105"/>
      <c r="G1160" s="105"/>
      <c r="H1160" s="105"/>
      <c r="I1160" s="105"/>
      <c r="J1160" s="105"/>
      <c r="K1160" s="242">
        <v>0.18</v>
      </c>
      <c r="L1160" s="215">
        <v>5756</v>
      </c>
      <c r="M1160" s="235" t="s">
        <v>2467</v>
      </c>
      <c r="N1160" s="87"/>
      <c r="O1160" s="54" t="s">
        <v>2490</v>
      </c>
      <c r="P1160" s="74">
        <f t="shared" si="55"/>
        <v>6043.8</v>
      </c>
    </row>
    <row r="1161" spans="1:16" ht="66" customHeight="1" x14ac:dyDescent="0.25">
      <c r="A1161" s="105" t="s">
        <v>2491</v>
      </c>
      <c r="B1161" s="105"/>
      <c r="C1161" s="105"/>
      <c r="D1161" s="105"/>
      <c r="E1161" s="105"/>
      <c r="F1161" s="105"/>
      <c r="G1161" s="105"/>
      <c r="H1161" s="105"/>
      <c r="I1161" s="105"/>
      <c r="J1161" s="105"/>
      <c r="K1161" s="242">
        <v>0.18</v>
      </c>
      <c r="L1161" s="215">
        <v>4604</v>
      </c>
      <c r="M1161" s="235" t="s">
        <v>2475</v>
      </c>
      <c r="N1161" s="87"/>
      <c r="O1161" s="54" t="s">
        <v>2492</v>
      </c>
      <c r="P1161" s="74">
        <f t="shared" si="55"/>
        <v>4834.2</v>
      </c>
    </row>
    <row r="1162" spans="1:16" ht="66" customHeight="1" x14ac:dyDescent="0.25">
      <c r="A1162" s="105" t="s">
        <v>2493</v>
      </c>
      <c r="B1162" s="105"/>
      <c r="C1162" s="105"/>
      <c r="D1162" s="105"/>
      <c r="E1162" s="105"/>
      <c r="F1162" s="105"/>
      <c r="G1162" s="105"/>
      <c r="H1162" s="105"/>
      <c r="I1162" s="105"/>
      <c r="J1162" s="105"/>
      <c r="K1162" s="242">
        <v>0.18</v>
      </c>
      <c r="L1162" s="215">
        <v>4136</v>
      </c>
      <c r="M1162" s="235" t="s">
        <v>2470</v>
      </c>
      <c r="N1162" s="87"/>
      <c r="O1162" s="54" t="s">
        <v>2494</v>
      </c>
      <c r="P1162" s="74">
        <f t="shared" si="55"/>
        <v>4342.8</v>
      </c>
    </row>
    <row r="1163" spans="1:16" ht="66" customHeight="1" x14ac:dyDescent="0.25">
      <c r="A1163" s="105" t="s">
        <v>2495</v>
      </c>
      <c r="B1163" s="105"/>
      <c r="C1163" s="105"/>
      <c r="D1163" s="105"/>
      <c r="E1163" s="105"/>
      <c r="F1163" s="105"/>
      <c r="G1163" s="105"/>
      <c r="H1163" s="105"/>
      <c r="I1163" s="105"/>
      <c r="J1163" s="105"/>
      <c r="K1163" s="242">
        <v>0.18</v>
      </c>
      <c r="L1163" s="215">
        <v>3408</v>
      </c>
      <c r="M1163" s="235" t="s">
        <v>2470</v>
      </c>
      <c r="N1163" s="87"/>
      <c r="O1163" s="54" t="s">
        <v>2496</v>
      </c>
      <c r="P1163" s="74">
        <f t="shared" si="55"/>
        <v>3578.3999999999996</v>
      </c>
    </row>
    <row r="1164" spans="1:16" ht="66" customHeight="1" x14ac:dyDescent="0.25">
      <c r="A1164" s="105" t="s">
        <v>2497</v>
      </c>
      <c r="B1164" s="105"/>
      <c r="C1164" s="105"/>
      <c r="D1164" s="105"/>
      <c r="E1164" s="105"/>
      <c r="F1164" s="105"/>
      <c r="G1164" s="105"/>
      <c r="H1164" s="105"/>
      <c r="I1164" s="105"/>
      <c r="J1164" s="105"/>
      <c r="K1164" s="242">
        <v>0.18</v>
      </c>
      <c r="L1164" s="215">
        <v>4784</v>
      </c>
      <c r="M1164" s="235" t="s">
        <v>2470</v>
      </c>
      <c r="N1164" s="112"/>
      <c r="O1164" s="54" t="s">
        <v>2498</v>
      </c>
      <c r="P1164" s="74">
        <f t="shared" si="55"/>
        <v>5023.2000000000007</v>
      </c>
    </row>
    <row r="1165" spans="1:16" ht="66" customHeight="1" x14ac:dyDescent="0.25">
      <c r="A1165" s="105" t="s">
        <v>2499</v>
      </c>
      <c r="B1165" s="105"/>
      <c r="C1165" s="105"/>
      <c r="D1165" s="105"/>
      <c r="E1165" s="105"/>
      <c r="F1165" s="105"/>
      <c r="G1165" s="105"/>
      <c r="H1165" s="105"/>
      <c r="I1165" s="105"/>
      <c r="J1165" s="105"/>
      <c r="K1165" s="242">
        <v>0.18</v>
      </c>
      <c r="L1165" s="215">
        <v>4784</v>
      </c>
      <c r="M1165" s="235" t="s">
        <v>2470</v>
      </c>
      <c r="N1165" s="112"/>
      <c r="O1165" s="54" t="s">
        <v>2500</v>
      </c>
      <c r="P1165" s="74">
        <f t="shared" si="55"/>
        <v>5023.2000000000007</v>
      </c>
    </row>
    <row r="1166" spans="1:16" ht="66" customHeight="1" x14ac:dyDescent="0.25">
      <c r="A1166" s="105" t="s">
        <v>2501</v>
      </c>
      <c r="B1166" s="105"/>
      <c r="C1166" s="105"/>
      <c r="D1166" s="105"/>
      <c r="E1166" s="105"/>
      <c r="F1166" s="105"/>
      <c r="G1166" s="105"/>
      <c r="H1166" s="105"/>
      <c r="I1166" s="105"/>
      <c r="J1166" s="105"/>
      <c r="K1166" s="242">
        <v>0.18</v>
      </c>
      <c r="L1166" s="215">
        <v>4784</v>
      </c>
      <c r="M1166" s="235" t="s">
        <v>2470</v>
      </c>
      <c r="N1166" s="112"/>
      <c r="O1166" s="54" t="s">
        <v>2502</v>
      </c>
      <c r="P1166" s="74">
        <f t="shared" si="55"/>
        <v>5023.2000000000007</v>
      </c>
    </row>
    <row r="1167" spans="1:16" ht="66" customHeight="1" x14ac:dyDescent="0.25">
      <c r="A1167" s="105" t="s">
        <v>2503</v>
      </c>
      <c r="B1167" s="105"/>
      <c r="C1167" s="105"/>
      <c r="D1167" s="105"/>
      <c r="E1167" s="105"/>
      <c r="F1167" s="105"/>
      <c r="G1167" s="105"/>
      <c r="H1167" s="105"/>
      <c r="I1167" s="105"/>
      <c r="J1167" s="105"/>
      <c r="K1167" s="242" t="s">
        <v>14</v>
      </c>
      <c r="L1167" s="215">
        <v>6888</v>
      </c>
      <c r="M1167" s="235" t="s">
        <v>2467</v>
      </c>
      <c r="N1167" s="87"/>
      <c r="O1167" s="54" t="s">
        <v>2504</v>
      </c>
      <c r="P1167" s="74">
        <f t="shared" si="55"/>
        <v>7232.4</v>
      </c>
    </row>
    <row r="1168" spans="1:16" ht="66" customHeight="1" x14ac:dyDescent="0.25">
      <c r="A1168" s="105" t="s">
        <v>2505</v>
      </c>
      <c r="B1168" s="105"/>
      <c r="C1168" s="105"/>
      <c r="D1168" s="105"/>
      <c r="E1168" s="105"/>
      <c r="F1168" s="105"/>
      <c r="G1168" s="105"/>
      <c r="H1168" s="105"/>
      <c r="I1168" s="105"/>
      <c r="J1168" s="105"/>
      <c r="K1168" s="242" t="s">
        <v>14</v>
      </c>
      <c r="L1168" s="215">
        <v>10372</v>
      </c>
      <c r="M1168" s="235" t="s">
        <v>2506</v>
      </c>
      <c r="N1168" s="87"/>
      <c r="O1168" s="54" t="s">
        <v>2507</v>
      </c>
      <c r="P1168" s="74">
        <f t="shared" si="55"/>
        <v>10890.6</v>
      </c>
    </row>
    <row r="1169" spans="1:16" ht="66" customHeight="1" x14ac:dyDescent="0.25">
      <c r="A1169" s="105" t="s">
        <v>2508</v>
      </c>
      <c r="B1169" s="105"/>
      <c r="C1169" s="105"/>
      <c r="D1169" s="105"/>
      <c r="E1169" s="105"/>
      <c r="F1169" s="105"/>
      <c r="G1169" s="105"/>
      <c r="H1169" s="105"/>
      <c r="I1169" s="105"/>
      <c r="J1169" s="105"/>
      <c r="K1169" s="242">
        <v>0.18</v>
      </c>
      <c r="L1169" s="215">
        <v>4868</v>
      </c>
      <c r="M1169" s="235" t="s">
        <v>2470</v>
      </c>
      <c r="N1169" s="87"/>
      <c r="O1169" s="54" t="s">
        <v>2509</v>
      </c>
      <c r="P1169" s="74">
        <f t="shared" si="55"/>
        <v>5111.3999999999996</v>
      </c>
    </row>
    <row r="1170" spans="1:16" ht="66" customHeight="1" x14ac:dyDescent="0.25">
      <c r="A1170" s="105" t="s">
        <v>2510</v>
      </c>
      <c r="B1170" s="105"/>
      <c r="C1170" s="105"/>
      <c r="D1170" s="105"/>
      <c r="E1170" s="105"/>
      <c r="F1170" s="105"/>
      <c r="G1170" s="105"/>
      <c r="H1170" s="105"/>
      <c r="I1170" s="105"/>
      <c r="J1170" s="105"/>
      <c r="K1170" s="242">
        <v>0.18</v>
      </c>
      <c r="L1170" s="215">
        <v>4680</v>
      </c>
      <c r="M1170" s="235" t="s">
        <v>2470</v>
      </c>
      <c r="N1170" s="87"/>
      <c r="O1170" s="54" t="s">
        <v>2511</v>
      </c>
      <c r="P1170" s="74">
        <f t="shared" si="55"/>
        <v>4914</v>
      </c>
    </row>
    <row r="1171" spans="1:16" ht="66" customHeight="1" x14ac:dyDescent="0.25">
      <c r="A1171" s="105" t="s">
        <v>2512</v>
      </c>
      <c r="B1171" s="105"/>
      <c r="C1171" s="105"/>
      <c r="D1171" s="105"/>
      <c r="E1171" s="105"/>
      <c r="F1171" s="105"/>
      <c r="G1171" s="105"/>
      <c r="H1171" s="105"/>
      <c r="I1171" s="105"/>
      <c r="J1171" s="105"/>
      <c r="K1171" s="242">
        <v>0.18</v>
      </c>
      <c r="L1171" s="215">
        <v>5616</v>
      </c>
      <c r="M1171" s="235" t="s">
        <v>2475</v>
      </c>
      <c r="N1171" s="87"/>
      <c r="O1171" s="54" t="s">
        <v>2513</v>
      </c>
      <c r="P1171" s="74">
        <f t="shared" si="55"/>
        <v>5896.7999999999993</v>
      </c>
    </row>
    <row r="1172" spans="1:16" ht="66" customHeight="1" x14ac:dyDescent="0.25">
      <c r="A1172" s="105" t="s">
        <v>2514</v>
      </c>
      <c r="B1172" s="105"/>
      <c r="C1172" s="105"/>
      <c r="D1172" s="105"/>
      <c r="E1172" s="105"/>
      <c r="F1172" s="105"/>
      <c r="G1172" s="105"/>
      <c r="H1172" s="105"/>
      <c r="I1172" s="105"/>
      <c r="J1172" s="105"/>
      <c r="K1172" s="242">
        <v>0.18</v>
      </c>
      <c r="L1172" s="215">
        <v>5980</v>
      </c>
      <c r="M1172" s="235" t="s">
        <v>2470</v>
      </c>
      <c r="N1172" s="124"/>
      <c r="O1172" s="54" t="s">
        <v>2515</v>
      </c>
      <c r="P1172" s="74">
        <f t="shared" si="55"/>
        <v>6279</v>
      </c>
    </row>
    <row r="1173" spans="1:16" ht="66" customHeight="1" x14ac:dyDescent="0.25">
      <c r="A1173" s="105" t="s">
        <v>2516</v>
      </c>
      <c r="B1173" s="105"/>
      <c r="C1173" s="105"/>
      <c r="D1173" s="105"/>
      <c r="E1173" s="105"/>
      <c r="F1173" s="105"/>
      <c r="G1173" s="105"/>
      <c r="H1173" s="105"/>
      <c r="I1173" s="105"/>
      <c r="J1173" s="105"/>
      <c r="K1173" s="242">
        <v>0.18</v>
      </c>
      <c r="L1173" s="215">
        <v>5980</v>
      </c>
      <c r="M1173" s="235" t="s">
        <v>2470</v>
      </c>
      <c r="N1173" s="124"/>
      <c r="O1173" s="54" t="s">
        <v>2517</v>
      </c>
      <c r="P1173" s="74">
        <f t="shared" si="55"/>
        <v>6279</v>
      </c>
    </row>
    <row r="1174" spans="1:16" ht="66" customHeight="1" x14ac:dyDescent="0.25">
      <c r="A1174" s="105" t="s">
        <v>2518</v>
      </c>
      <c r="B1174" s="105"/>
      <c r="C1174" s="105"/>
      <c r="D1174" s="105"/>
      <c r="E1174" s="105"/>
      <c r="F1174" s="105"/>
      <c r="G1174" s="105"/>
      <c r="H1174" s="105"/>
      <c r="I1174" s="105"/>
      <c r="J1174" s="105"/>
      <c r="K1174" s="242">
        <v>0.18</v>
      </c>
      <c r="L1174" s="215">
        <v>5980</v>
      </c>
      <c r="M1174" s="235" t="s">
        <v>2470</v>
      </c>
      <c r="N1174" s="124"/>
      <c r="O1174" s="54" t="s">
        <v>2519</v>
      </c>
      <c r="P1174" s="74">
        <f t="shared" si="55"/>
        <v>6279</v>
      </c>
    </row>
    <row r="1175" spans="1:16" ht="66" customHeight="1" x14ac:dyDescent="0.25">
      <c r="A1175" s="105" t="s">
        <v>2520</v>
      </c>
      <c r="B1175" s="105"/>
      <c r="C1175" s="105"/>
      <c r="D1175" s="105"/>
      <c r="E1175" s="105"/>
      <c r="F1175" s="105"/>
      <c r="G1175" s="105"/>
      <c r="H1175" s="105"/>
      <c r="I1175" s="105"/>
      <c r="J1175" s="105"/>
      <c r="K1175" s="242">
        <v>0.18</v>
      </c>
      <c r="L1175" s="215">
        <v>10324</v>
      </c>
      <c r="M1175" s="235" t="s">
        <v>2467</v>
      </c>
      <c r="N1175" s="87"/>
      <c r="O1175" s="54" t="s">
        <v>2521</v>
      </c>
      <c r="P1175" s="74">
        <f t="shared" si="55"/>
        <v>10840.199999999999</v>
      </c>
    </row>
    <row r="1176" spans="1:16" ht="66" customHeight="1" x14ac:dyDescent="0.25">
      <c r="A1176" s="105" t="s">
        <v>2522</v>
      </c>
      <c r="B1176" s="105"/>
      <c r="C1176" s="105"/>
      <c r="D1176" s="105"/>
      <c r="E1176" s="105"/>
      <c r="F1176" s="105"/>
      <c r="G1176" s="105"/>
      <c r="H1176" s="105"/>
      <c r="I1176" s="105"/>
      <c r="J1176" s="105"/>
      <c r="K1176" s="242">
        <v>0.18</v>
      </c>
      <c r="L1176" s="215">
        <v>5992</v>
      </c>
      <c r="M1176" s="235" t="s">
        <v>2470</v>
      </c>
      <c r="N1176" s="87"/>
      <c r="O1176" s="54" t="s">
        <v>2523</v>
      </c>
      <c r="P1176" s="74">
        <f t="shared" si="55"/>
        <v>6291.6</v>
      </c>
    </row>
    <row r="1177" spans="1:16" ht="66" customHeight="1" x14ac:dyDescent="0.25">
      <c r="A1177" s="105" t="s">
        <v>2524</v>
      </c>
      <c r="B1177" s="105"/>
      <c r="C1177" s="105"/>
      <c r="D1177" s="105"/>
      <c r="E1177" s="105"/>
      <c r="F1177" s="105"/>
      <c r="G1177" s="105"/>
      <c r="H1177" s="105"/>
      <c r="I1177" s="105"/>
      <c r="J1177" s="105"/>
      <c r="K1177" s="242">
        <v>0.18</v>
      </c>
      <c r="L1177" s="215">
        <v>8056</v>
      </c>
      <c r="M1177" s="235" t="s">
        <v>2475</v>
      </c>
      <c r="N1177" s="87"/>
      <c r="O1177" s="54" t="s">
        <v>2525</v>
      </c>
      <c r="P1177" s="74">
        <f t="shared" si="55"/>
        <v>8458.8000000000011</v>
      </c>
    </row>
    <row r="1178" spans="1:16" ht="66" customHeight="1" x14ac:dyDescent="0.25">
      <c r="A1178" s="105" t="s">
        <v>2526</v>
      </c>
      <c r="B1178" s="105"/>
      <c r="C1178" s="105"/>
      <c r="D1178" s="105"/>
      <c r="E1178" s="105"/>
      <c r="F1178" s="105"/>
      <c r="G1178" s="105"/>
      <c r="H1178" s="105"/>
      <c r="I1178" s="105"/>
      <c r="J1178" s="105"/>
      <c r="K1178" s="242">
        <v>0.18</v>
      </c>
      <c r="L1178" s="215">
        <v>5280</v>
      </c>
      <c r="M1178" s="235" t="s">
        <v>2470</v>
      </c>
      <c r="N1178" s="87"/>
      <c r="O1178" s="54" t="s">
        <v>2527</v>
      </c>
      <c r="P1178" s="74">
        <f t="shared" si="55"/>
        <v>5544</v>
      </c>
    </row>
    <row r="1179" spans="1:16" ht="66" customHeight="1" x14ac:dyDescent="0.25">
      <c r="A1179" s="105" t="s">
        <v>2528</v>
      </c>
      <c r="B1179" s="105"/>
      <c r="C1179" s="105"/>
      <c r="D1179" s="105"/>
      <c r="E1179" s="105"/>
      <c r="F1179" s="105"/>
      <c r="G1179" s="105"/>
      <c r="H1179" s="105"/>
      <c r="I1179" s="105"/>
      <c r="J1179" s="105"/>
      <c r="K1179" s="242">
        <v>0.18</v>
      </c>
      <c r="L1179" s="215">
        <v>7492</v>
      </c>
      <c r="M1179" s="235" t="s">
        <v>2470</v>
      </c>
      <c r="N1179" s="115"/>
      <c r="O1179" s="54" t="s">
        <v>2529</v>
      </c>
      <c r="P1179" s="74">
        <f t="shared" si="55"/>
        <v>7866.6</v>
      </c>
    </row>
    <row r="1180" spans="1:16" ht="66" customHeight="1" x14ac:dyDescent="0.25">
      <c r="A1180" s="105" t="s">
        <v>2530</v>
      </c>
      <c r="B1180" s="105"/>
      <c r="C1180" s="105"/>
      <c r="D1180" s="105"/>
      <c r="E1180" s="105"/>
      <c r="F1180" s="105"/>
      <c r="G1180" s="105"/>
      <c r="H1180" s="105"/>
      <c r="I1180" s="105"/>
      <c r="J1180" s="105"/>
      <c r="K1180" s="242">
        <v>0.18</v>
      </c>
      <c r="L1180" s="215">
        <v>7492</v>
      </c>
      <c r="M1180" s="235" t="s">
        <v>2470</v>
      </c>
      <c r="N1180" s="115"/>
      <c r="O1180" s="54" t="s">
        <v>2531</v>
      </c>
      <c r="P1180" s="74">
        <f t="shared" si="55"/>
        <v>7866.6</v>
      </c>
    </row>
    <row r="1181" spans="1:16" ht="66" customHeight="1" x14ac:dyDescent="0.25">
      <c r="A1181" s="105" t="s">
        <v>2532</v>
      </c>
      <c r="B1181" s="105"/>
      <c r="C1181" s="105"/>
      <c r="D1181" s="105"/>
      <c r="E1181" s="105"/>
      <c r="F1181" s="105"/>
      <c r="G1181" s="105"/>
      <c r="H1181" s="105"/>
      <c r="I1181" s="105"/>
      <c r="J1181" s="105"/>
      <c r="K1181" s="242">
        <v>0.18</v>
      </c>
      <c r="L1181" s="215">
        <v>7492</v>
      </c>
      <c r="M1181" s="235" t="s">
        <v>2470</v>
      </c>
      <c r="N1181" s="115"/>
      <c r="O1181" s="54" t="s">
        <v>2533</v>
      </c>
      <c r="P1181" s="74">
        <f t="shared" si="55"/>
        <v>7866.6</v>
      </c>
    </row>
    <row r="1182" spans="1:16" ht="66" customHeight="1" x14ac:dyDescent="0.25">
      <c r="A1182" s="105" t="s">
        <v>2534</v>
      </c>
      <c r="B1182" s="105"/>
      <c r="C1182" s="105"/>
      <c r="D1182" s="105"/>
      <c r="E1182" s="105"/>
      <c r="F1182" s="105"/>
      <c r="G1182" s="105"/>
      <c r="H1182" s="105"/>
      <c r="I1182" s="105"/>
      <c r="J1182" s="105"/>
      <c r="K1182" s="242">
        <v>0.18</v>
      </c>
      <c r="L1182" s="215">
        <v>8640</v>
      </c>
      <c r="M1182" s="235" t="s">
        <v>2470</v>
      </c>
      <c r="N1182" s="115"/>
      <c r="O1182" s="54" t="s">
        <v>2535</v>
      </c>
      <c r="P1182" s="74">
        <f t="shared" si="55"/>
        <v>9072</v>
      </c>
    </row>
    <row r="1183" spans="1:16" ht="66" customHeight="1" x14ac:dyDescent="0.25">
      <c r="A1183" s="105" t="s">
        <v>2536</v>
      </c>
      <c r="B1183" s="105"/>
      <c r="C1183" s="105"/>
      <c r="D1183" s="105"/>
      <c r="E1183" s="105"/>
      <c r="F1183" s="105"/>
      <c r="G1183" s="105"/>
      <c r="H1183" s="105"/>
      <c r="I1183" s="105"/>
      <c r="J1183" s="105"/>
      <c r="K1183" s="242">
        <v>0.18</v>
      </c>
      <c r="L1183" s="215">
        <v>8640</v>
      </c>
      <c r="M1183" s="235" t="s">
        <v>2470</v>
      </c>
      <c r="N1183" s="112"/>
      <c r="O1183" s="54" t="s">
        <v>2537</v>
      </c>
      <c r="P1183" s="74">
        <f t="shared" si="55"/>
        <v>9072</v>
      </c>
    </row>
    <row r="1184" spans="1:16" ht="66" customHeight="1" x14ac:dyDescent="0.25">
      <c r="A1184" s="105" t="s">
        <v>2538</v>
      </c>
      <c r="B1184" s="105"/>
      <c r="C1184" s="105"/>
      <c r="D1184" s="105"/>
      <c r="E1184" s="105"/>
      <c r="F1184" s="105"/>
      <c r="G1184" s="105"/>
      <c r="H1184" s="105"/>
      <c r="I1184" s="105"/>
      <c r="J1184" s="105"/>
      <c r="K1184" s="242">
        <v>0.18</v>
      </c>
      <c r="L1184" s="215">
        <v>8640</v>
      </c>
      <c r="M1184" s="235" t="s">
        <v>2470</v>
      </c>
      <c r="N1184" s="112"/>
      <c r="O1184" s="54" t="s">
        <v>2539</v>
      </c>
      <c r="P1184" s="74">
        <f t="shared" si="55"/>
        <v>9072</v>
      </c>
    </row>
    <row r="1185" spans="1:16" ht="66" customHeight="1" x14ac:dyDescent="0.25">
      <c r="A1185" s="105" t="s">
        <v>2540</v>
      </c>
      <c r="B1185" s="105"/>
      <c r="C1185" s="105"/>
      <c r="D1185" s="105"/>
      <c r="E1185" s="105"/>
      <c r="F1185" s="105"/>
      <c r="G1185" s="105"/>
      <c r="H1185" s="105"/>
      <c r="I1185" s="105"/>
      <c r="J1185" s="105"/>
      <c r="K1185" s="242">
        <v>0.18</v>
      </c>
      <c r="L1185" s="215">
        <v>12104</v>
      </c>
      <c r="M1185" s="235" t="s">
        <v>2541</v>
      </c>
      <c r="N1185" s="136"/>
      <c r="O1185" s="54" t="s">
        <v>2542</v>
      </c>
      <c r="P1185" s="74">
        <f t="shared" si="55"/>
        <v>12709.2</v>
      </c>
    </row>
    <row r="1186" spans="1:16" ht="66" customHeight="1" x14ac:dyDescent="0.25">
      <c r="A1186" s="105" t="s">
        <v>2543</v>
      </c>
      <c r="B1186" s="105"/>
      <c r="C1186" s="105"/>
      <c r="D1186" s="105"/>
      <c r="E1186" s="105"/>
      <c r="F1186" s="105"/>
      <c r="G1186" s="105"/>
      <c r="H1186" s="105"/>
      <c r="I1186" s="105"/>
      <c r="J1186" s="105"/>
      <c r="K1186" s="242">
        <v>0.18</v>
      </c>
      <c r="L1186" s="215">
        <v>10616</v>
      </c>
      <c r="M1186" s="235" t="s">
        <v>2541</v>
      </c>
      <c r="N1186" s="124"/>
      <c r="O1186" s="54" t="s">
        <v>2544</v>
      </c>
      <c r="P1186" s="74">
        <f t="shared" si="55"/>
        <v>11146.8</v>
      </c>
    </row>
    <row r="1187" spans="1:16" ht="66" customHeight="1" x14ac:dyDescent="0.25">
      <c r="A1187" s="105" t="s">
        <v>2545</v>
      </c>
      <c r="B1187" s="105"/>
      <c r="C1187" s="105"/>
      <c r="D1187" s="105"/>
      <c r="E1187" s="105"/>
      <c r="F1187" s="105"/>
      <c r="G1187" s="105"/>
      <c r="H1187" s="105"/>
      <c r="I1187" s="105"/>
      <c r="J1187" s="105"/>
      <c r="K1187" s="242">
        <v>0.18</v>
      </c>
      <c r="L1187" s="215">
        <v>16352</v>
      </c>
      <c r="M1187" s="235" t="s">
        <v>2541</v>
      </c>
      <c r="N1187" s="115"/>
      <c r="O1187" s="54" t="s">
        <v>2546</v>
      </c>
      <c r="P1187" s="74">
        <f t="shared" si="55"/>
        <v>17169.600000000002</v>
      </c>
    </row>
    <row r="1188" spans="1:16" ht="66" customHeight="1" x14ac:dyDescent="0.25">
      <c r="A1188" s="105" t="s">
        <v>2547</v>
      </c>
      <c r="B1188" s="105"/>
      <c r="C1188" s="105"/>
      <c r="D1188" s="105"/>
      <c r="E1188" s="105"/>
      <c r="F1188" s="105"/>
      <c r="G1188" s="105"/>
      <c r="H1188" s="105"/>
      <c r="I1188" s="105"/>
      <c r="J1188" s="105"/>
      <c r="K1188" s="242">
        <v>0.18</v>
      </c>
      <c r="L1188" s="215">
        <v>15236</v>
      </c>
      <c r="M1188" s="235" t="s">
        <v>2541</v>
      </c>
      <c r="N1188" s="115"/>
      <c r="O1188" s="54" t="s">
        <v>2548</v>
      </c>
      <c r="P1188" s="74">
        <f t="shared" si="55"/>
        <v>15997.800000000001</v>
      </c>
    </row>
    <row r="1189" spans="1:16" ht="66" customHeight="1" x14ac:dyDescent="0.25">
      <c r="A1189" s="105" t="s">
        <v>2549</v>
      </c>
      <c r="B1189" s="105"/>
      <c r="C1189" s="105"/>
      <c r="D1189" s="105"/>
      <c r="E1189" s="105"/>
      <c r="F1189" s="105"/>
      <c r="G1189" s="105"/>
      <c r="H1189" s="105"/>
      <c r="I1189" s="105"/>
      <c r="J1189" s="105"/>
      <c r="K1189" s="242">
        <v>0.18</v>
      </c>
      <c r="L1189" s="215">
        <v>13448</v>
      </c>
      <c r="M1189" s="235" t="s">
        <v>2550</v>
      </c>
      <c r="N1189" s="87"/>
      <c r="O1189" s="54" t="s">
        <v>2551</v>
      </c>
      <c r="P1189" s="74">
        <f t="shared" si="55"/>
        <v>14120.4</v>
      </c>
    </row>
    <row r="1190" spans="1:16" ht="66" customHeight="1" x14ac:dyDescent="0.25">
      <c r="A1190" s="105" t="s">
        <v>2552</v>
      </c>
      <c r="B1190" s="105"/>
      <c r="C1190" s="105"/>
      <c r="D1190" s="105"/>
      <c r="E1190" s="105"/>
      <c r="F1190" s="105"/>
      <c r="G1190" s="105"/>
      <c r="H1190" s="105"/>
      <c r="I1190" s="105"/>
      <c r="J1190" s="105"/>
      <c r="K1190" s="242">
        <v>0.18</v>
      </c>
      <c r="L1190" s="215">
        <v>7448</v>
      </c>
      <c r="M1190" s="235" t="s">
        <v>2553</v>
      </c>
      <c r="N1190" s="112"/>
      <c r="O1190" s="54" t="s">
        <v>2554</v>
      </c>
      <c r="P1190" s="74">
        <f t="shared" si="55"/>
        <v>7820.4000000000005</v>
      </c>
    </row>
    <row r="1191" spans="1:16" ht="65.25" customHeight="1" x14ac:dyDescent="0.25">
      <c r="A1191" s="105" t="s">
        <v>2555</v>
      </c>
      <c r="B1191" s="105"/>
      <c r="C1191" s="105"/>
      <c r="D1191" s="105"/>
      <c r="E1191" s="105"/>
      <c r="F1191" s="105"/>
      <c r="G1191" s="105"/>
      <c r="H1191" s="105"/>
      <c r="I1191" s="105"/>
      <c r="J1191" s="105"/>
      <c r="K1191" s="242">
        <v>0.18</v>
      </c>
      <c r="L1191" s="215">
        <v>11440</v>
      </c>
      <c r="M1191" s="235" t="s">
        <v>2556</v>
      </c>
      <c r="N1191" s="87"/>
      <c r="O1191" s="54" t="s">
        <v>2557</v>
      </c>
      <c r="P1191" s="74">
        <f t="shared" si="55"/>
        <v>12012</v>
      </c>
    </row>
    <row r="1192" spans="1:16" ht="66" customHeight="1" x14ac:dyDescent="0.25">
      <c r="A1192" s="105" t="s">
        <v>2558</v>
      </c>
      <c r="B1192" s="105"/>
      <c r="C1192" s="105"/>
      <c r="D1192" s="105"/>
      <c r="E1192" s="105"/>
      <c r="F1192" s="105"/>
      <c r="G1192" s="105"/>
      <c r="H1192" s="105"/>
      <c r="I1192" s="105"/>
      <c r="J1192" s="105"/>
      <c r="K1192" s="242">
        <v>0.18</v>
      </c>
      <c r="L1192" s="215">
        <v>13872</v>
      </c>
      <c r="M1192" s="235" t="s">
        <v>2556</v>
      </c>
      <c r="N1192" s="147"/>
      <c r="O1192" s="54" t="s">
        <v>2559</v>
      </c>
      <c r="P1192" s="74">
        <f t="shared" si="55"/>
        <v>14565.6</v>
      </c>
    </row>
    <row r="1193" spans="1:16" ht="66" customHeight="1" x14ac:dyDescent="0.25">
      <c r="A1193" s="105" t="s">
        <v>2560</v>
      </c>
      <c r="B1193" s="105"/>
      <c r="C1193" s="105"/>
      <c r="D1193" s="105"/>
      <c r="E1193" s="105"/>
      <c r="F1193" s="105"/>
      <c r="G1193" s="105"/>
      <c r="H1193" s="105"/>
      <c r="I1193" s="105"/>
      <c r="J1193" s="105"/>
      <c r="K1193" s="242">
        <v>0.18</v>
      </c>
      <c r="L1193" s="215">
        <v>18360</v>
      </c>
      <c r="M1193" s="235" t="s">
        <v>2556</v>
      </c>
      <c r="N1193" s="112"/>
      <c r="O1193" s="54" t="s">
        <v>2561</v>
      </c>
      <c r="P1193" s="74">
        <f t="shared" si="55"/>
        <v>19278</v>
      </c>
    </row>
    <row r="1194" spans="1:16" ht="66" customHeight="1" x14ac:dyDescent="0.25">
      <c r="A1194" s="105" t="s">
        <v>2562</v>
      </c>
      <c r="B1194" s="105"/>
      <c r="C1194" s="105"/>
      <c r="D1194" s="105"/>
      <c r="E1194" s="105"/>
      <c r="F1194" s="105"/>
      <c r="G1194" s="105"/>
      <c r="H1194" s="105"/>
      <c r="I1194" s="105"/>
      <c r="J1194" s="105"/>
      <c r="K1194" s="242" t="s">
        <v>14</v>
      </c>
      <c r="L1194" s="215">
        <v>42036</v>
      </c>
      <c r="M1194" s="235" t="s">
        <v>2563</v>
      </c>
      <c r="N1194" s="115"/>
      <c r="O1194" s="54" t="s">
        <v>2564</v>
      </c>
      <c r="P1194" s="74">
        <f t="shared" si="55"/>
        <v>44137.8</v>
      </c>
    </row>
    <row r="1195" spans="1:16" ht="66" customHeight="1" x14ac:dyDescent="0.25">
      <c r="A1195" s="105" t="s">
        <v>2565</v>
      </c>
      <c r="B1195" s="105"/>
      <c r="C1195" s="105"/>
      <c r="D1195" s="105"/>
      <c r="E1195" s="105"/>
      <c r="F1195" s="105"/>
      <c r="G1195" s="105"/>
      <c r="H1195" s="105"/>
      <c r="I1195" s="105"/>
      <c r="J1195" s="105"/>
      <c r="K1195" s="242" t="s">
        <v>14</v>
      </c>
      <c r="L1195" s="215">
        <v>23672</v>
      </c>
      <c r="M1195" s="235" t="s">
        <v>2566</v>
      </c>
      <c r="N1195" s="115"/>
      <c r="O1195" s="54" t="s">
        <v>2567</v>
      </c>
      <c r="P1195" s="74">
        <f t="shared" si="55"/>
        <v>24855.599999999999</v>
      </c>
    </row>
    <row r="1196" spans="1:16" ht="66" customHeight="1" x14ac:dyDescent="0.25">
      <c r="A1196" s="105" t="s">
        <v>2568</v>
      </c>
      <c r="B1196" s="105"/>
      <c r="C1196" s="105"/>
      <c r="D1196" s="105"/>
      <c r="E1196" s="105"/>
      <c r="F1196" s="105"/>
      <c r="G1196" s="105"/>
      <c r="H1196" s="105"/>
      <c r="I1196" s="105"/>
      <c r="J1196" s="105"/>
      <c r="K1196" s="242">
        <v>0.18</v>
      </c>
      <c r="L1196" s="215">
        <v>20912</v>
      </c>
      <c r="M1196" s="235" t="s">
        <v>2556</v>
      </c>
      <c r="N1196" s="148"/>
      <c r="O1196" s="54" t="s">
        <v>2569</v>
      </c>
      <c r="P1196" s="74">
        <f t="shared" si="55"/>
        <v>21957.600000000002</v>
      </c>
    </row>
    <row r="1197" spans="1:16" ht="66" customHeight="1" x14ac:dyDescent="0.25">
      <c r="A1197" s="202"/>
      <c r="B1197" s="202"/>
      <c r="C1197" s="202"/>
      <c r="D1197" s="202"/>
      <c r="E1197" s="202"/>
      <c r="F1197" s="202"/>
      <c r="G1197" s="202"/>
      <c r="H1197" s="202"/>
      <c r="I1197" s="202"/>
      <c r="J1197" s="218"/>
      <c r="K1197" s="161"/>
      <c r="L1197" s="224"/>
      <c r="M1197" s="164"/>
      <c r="N1197" s="149"/>
      <c r="O1197" s="54"/>
      <c r="P1197" s="74"/>
    </row>
    <row r="1198" spans="1:16" ht="66" customHeight="1" x14ac:dyDescent="0.25">
      <c r="A1198" s="172" t="s">
        <v>2570</v>
      </c>
      <c r="B1198" s="172"/>
      <c r="C1198" s="172"/>
      <c r="D1198" s="172"/>
      <c r="E1198" s="172"/>
      <c r="F1198" s="172"/>
      <c r="G1198" s="172"/>
      <c r="H1198" s="172"/>
      <c r="I1198" s="172"/>
      <c r="J1198" s="172"/>
      <c r="K1198" s="172"/>
      <c r="L1198" s="263"/>
      <c r="M1198" s="181" t="s">
        <v>1333</v>
      </c>
      <c r="N1198" s="127" t="s">
        <v>4</v>
      </c>
      <c r="O1198" s="39" t="s">
        <v>5</v>
      </c>
      <c r="P1198" s="63"/>
    </row>
    <row r="1199" spans="1:16" ht="66" customHeight="1" x14ac:dyDescent="0.25">
      <c r="A1199" s="105" t="s">
        <v>2571</v>
      </c>
      <c r="B1199" s="105"/>
      <c r="C1199" s="105"/>
      <c r="D1199" s="105"/>
      <c r="E1199" s="105"/>
      <c r="F1199" s="105"/>
      <c r="G1199" s="105"/>
      <c r="H1199" s="105"/>
      <c r="I1199" s="105"/>
      <c r="J1199" s="105"/>
      <c r="K1199" s="242">
        <v>0.18</v>
      </c>
      <c r="L1199" s="215">
        <v>6652</v>
      </c>
      <c r="M1199" s="235" t="s">
        <v>2572</v>
      </c>
      <c r="N1199" s="150"/>
      <c r="O1199" s="54" t="s">
        <v>2573</v>
      </c>
      <c r="P1199" s="74">
        <f t="shared" ref="P1199:P1209" si="56">L1199/100*105</f>
        <v>6984.5999999999995</v>
      </c>
    </row>
    <row r="1200" spans="1:16" ht="66" customHeight="1" x14ac:dyDescent="0.25">
      <c r="A1200" s="105" t="s">
        <v>2574</v>
      </c>
      <c r="B1200" s="105"/>
      <c r="C1200" s="105"/>
      <c r="D1200" s="105"/>
      <c r="E1200" s="105"/>
      <c r="F1200" s="105"/>
      <c r="G1200" s="105"/>
      <c r="H1200" s="105"/>
      <c r="I1200" s="105"/>
      <c r="J1200" s="105"/>
      <c r="K1200" s="242">
        <v>0.18</v>
      </c>
      <c r="L1200" s="215">
        <v>6188</v>
      </c>
      <c r="M1200" s="235" t="s">
        <v>2572</v>
      </c>
      <c r="N1200" s="150"/>
      <c r="O1200" s="54" t="s">
        <v>2575</v>
      </c>
      <c r="P1200" s="74">
        <f t="shared" si="56"/>
        <v>6497.4000000000005</v>
      </c>
    </row>
    <row r="1201" spans="1:16" ht="66" customHeight="1" x14ac:dyDescent="0.25">
      <c r="A1201" s="105" t="s">
        <v>2576</v>
      </c>
      <c r="B1201" s="105"/>
      <c r="C1201" s="105"/>
      <c r="D1201" s="105"/>
      <c r="E1201" s="105"/>
      <c r="F1201" s="105"/>
      <c r="G1201" s="105"/>
      <c r="H1201" s="105"/>
      <c r="I1201" s="105"/>
      <c r="J1201" s="105"/>
      <c r="K1201" s="242">
        <v>0.18</v>
      </c>
      <c r="L1201" s="215">
        <v>5748</v>
      </c>
      <c r="M1201" s="235" t="s">
        <v>2572</v>
      </c>
      <c r="N1201" s="150"/>
      <c r="O1201" s="54" t="s">
        <v>2577</v>
      </c>
      <c r="P1201" s="74">
        <f t="shared" si="56"/>
        <v>6035.4</v>
      </c>
    </row>
    <row r="1202" spans="1:16" ht="66" customHeight="1" x14ac:dyDescent="0.25">
      <c r="A1202" s="105" t="s">
        <v>2578</v>
      </c>
      <c r="B1202" s="105"/>
      <c r="C1202" s="105"/>
      <c r="D1202" s="105"/>
      <c r="E1202" s="105"/>
      <c r="F1202" s="105"/>
      <c r="G1202" s="105"/>
      <c r="H1202" s="105"/>
      <c r="I1202" s="105"/>
      <c r="J1202" s="105"/>
      <c r="K1202" s="242">
        <v>0.18</v>
      </c>
      <c r="L1202" s="215">
        <v>5264</v>
      </c>
      <c r="M1202" s="235" t="s">
        <v>2572</v>
      </c>
      <c r="N1202" s="150"/>
      <c r="O1202" s="54" t="s">
        <v>2579</v>
      </c>
      <c r="P1202" s="74">
        <f t="shared" si="56"/>
        <v>5527.2</v>
      </c>
    </row>
    <row r="1203" spans="1:16" ht="66" customHeight="1" x14ac:dyDescent="0.25">
      <c r="A1203" s="105" t="s">
        <v>2580</v>
      </c>
      <c r="B1203" s="105"/>
      <c r="C1203" s="105"/>
      <c r="D1203" s="105"/>
      <c r="E1203" s="105"/>
      <c r="F1203" s="105"/>
      <c r="G1203" s="105"/>
      <c r="H1203" s="105"/>
      <c r="I1203" s="105"/>
      <c r="J1203" s="105"/>
      <c r="K1203" s="242">
        <v>0.18</v>
      </c>
      <c r="L1203" s="215">
        <v>6156</v>
      </c>
      <c r="M1203" s="235" t="s">
        <v>2572</v>
      </c>
      <c r="N1203" s="150"/>
      <c r="O1203" s="54" t="s">
        <v>2581</v>
      </c>
      <c r="P1203" s="74">
        <f t="shared" si="56"/>
        <v>6463.8</v>
      </c>
    </row>
    <row r="1204" spans="1:16" ht="66" customHeight="1" x14ac:dyDescent="0.25">
      <c r="A1204" s="105" t="s">
        <v>2582</v>
      </c>
      <c r="B1204" s="105"/>
      <c r="C1204" s="105"/>
      <c r="D1204" s="105"/>
      <c r="E1204" s="105"/>
      <c r="F1204" s="105"/>
      <c r="G1204" s="105"/>
      <c r="H1204" s="105"/>
      <c r="I1204" s="105"/>
      <c r="J1204" s="105"/>
      <c r="K1204" s="242">
        <v>0.18</v>
      </c>
      <c r="L1204" s="215">
        <v>6224</v>
      </c>
      <c r="M1204" s="235" t="s">
        <v>2572</v>
      </c>
      <c r="N1204" s="150"/>
      <c r="O1204" s="54" t="s">
        <v>2583</v>
      </c>
      <c r="P1204" s="74">
        <f t="shared" si="56"/>
        <v>6535.2</v>
      </c>
    </row>
    <row r="1205" spans="1:16" ht="66" customHeight="1" x14ac:dyDescent="0.25">
      <c r="A1205" s="105" t="s">
        <v>2584</v>
      </c>
      <c r="B1205" s="105"/>
      <c r="C1205" s="105"/>
      <c r="D1205" s="105"/>
      <c r="E1205" s="105"/>
      <c r="F1205" s="105"/>
      <c r="G1205" s="105"/>
      <c r="H1205" s="105"/>
      <c r="I1205" s="105"/>
      <c r="J1205" s="105"/>
      <c r="K1205" s="242">
        <v>0.18</v>
      </c>
      <c r="L1205" s="215">
        <v>7396</v>
      </c>
      <c r="M1205" s="235" t="s">
        <v>2585</v>
      </c>
      <c r="N1205" s="87"/>
      <c r="O1205" s="54" t="s">
        <v>2586</v>
      </c>
      <c r="P1205" s="74">
        <f t="shared" si="56"/>
        <v>7765.7999999999993</v>
      </c>
    </row>
    <row r="1206" spans="1:16" ht="66" customHeight="1" x14ac:dyDescent="0.25">
      <c r="A1206" s="105" t="s">
        <v>2587</v>
      </c>
      <c r="B1206" s="105"/>
      <c r="C1206" s="105"/>
      <c r="D1206" s="105"/>
      <c r="E1206" s="105"/>
      <c r="F1206" s="105"/>
      <c r="G1206" s="105"/>
      <c r="H1206" s="105"/>
      <c r="I1206" s="105"/>
      <c r="J1206" s="105"/>
      <c r="K1206" s="242">
        <v>0.18</v>
      </c>
      <c r="L1206" s="215">
        <v>7396</v>
      </c>
      <c r="M1206" s="235" t="s">
        <v>2585</v>
      </c>
      <c r="N1206" s="87"/>
      <c r="O1206" s="54" t="s">
        <v>2588</v>
      </c>
      <c r="P1206" s="74">
        <f t="shared" si="56"/>
        <v>7765.7999999999993</v>
      </c>
    </row>
    <row r="1207" spans="1:16" ht="66" customHeight="1" x14ac:dyDescent="0.25">
      <c r="A1207" s="105" t="s">
        <v>2589</v>
      </c>
      <c r="B1207" s="105"/>
      <c r="C1207" s="105"/>
      <c r="D1207" s="105"/>
      <c r="E1207" s="105"/>
      <c r="F1207" s="105"/>
      <c r="G1207" s="105"/>
      <c r="H1207" s="105"/>
      <c r="I1207" s="105"/>
      <c r="J1207" s="105"/>
      <c r="K1207" s="242">
        <v>0.18</v>
      </c>
      <c r="L1207" s="215">
        <v>8084</v>
      </c>
      <c r="M1207" s="235" t="s">
        <v>2585</v>
      </c>
      <c r="N1207" s="87"/>
      <c r="O1207" s="54" t="s">
        <v>2590</v>
      </c>
      <c r="P1207" s="74">
        <f t="shared" si="56"/>
        <v>8488.2000000000007</v>
      </c>
    </row>
    <row r="1208" spans="1:16" ht="66" customHeight="1" x14ac:dyDescent="0.25">
      <c r="A1208" s="105" t="s">
        <v>2591</v>
      </c>
      <c r="B1208" s="105"/>
      <c r="C1208" s="105"/>
      <c r="D1208" s="105"/>
      <c r="E1208" s="105"/>
      <c r="F1208" s="105"/>
      <c r="G1208" s="105"/>
      <c r="H1208" s="105"/>
      <c r="I1208" s="105"/>
      <c r="J1208" s="105"/>
      <c r="K1208" s="242">
        <v>0.18</v>
      </c>
      <c r="L1208" s="215">
        <v>8084</v>
      </c>
      <c r="M1208" s="235" t="s">
        <v>2585</v>
      </c>
      <c r="N1208" s="87"/>
      <c r="O1208" s="54" t="s">
        <v>2592</v>
      </c>
      <c r="P1208" s="74">
        <f t="shared" si="56"/>
        <v>8488.2000000000007</v>
      </c>
    </row>
    <row r="1209" spans="1:16" ht="66" customHeight="1" x14ac:dyDescent="0.25">
      <c r="A1209" s="105" t="s">
        <v>2593</v>
      </c>
      <c r="B1209" s="105"/>
      <c r="C1209" s="105"/>
      <c r="D1209" s="105"/>
      <c r="E1209" s="105"/>
      <c r="F1209" s="105"/>
      <c r="G1209" s="105"/>
      <c r="H1209" s="105"/>
      <c r="I1209" s="105"/>
      <c r="J1209" s="105"/>
      <c r="K1209" s="242">
        <v>0.18</v>
      </c>
      <c r="L1209" s="215">
        <v>10340</v>
      </c>
      <c r="M1209" s="235" t="s">
        <v>2594</v>
      </c>
      <c r="N1209" s="112"/>
      <c r="O1209" s="54" t="s">
        <v>2595</v>
      </c>
      <c r="P1209" s="74">
        <f t="shared" si="56"/>
        <v>10857</v>
      </c>
    </row>
    <row r="1210" spans="1:16" ht="66" customHeight="1" x14ac:dyDescent="0.25">
      <c r="A1210" s="167"/>
      <c r="B1210" s="167"/>
      <c r="C1210" s="167"/>
      <c r="D1210" s="167"/>
      <c r="E1210" s="167"/>
      <c r="F1210" s="167"/>
      <c r="G1210" s="167"/>
      <c r="H1210" s="167"/>
      <c r="I1210" s="167"/>
      <c r="J1210" s="167"/>
      <c r="K1210" s="161"/>
      <c r="L1210" s="268"/>
      <c r="M1210" s="164"/>
      <c r="N1210" s="112"/>
      <c r="O1210" s="43"/>
      <c r="P1210" s="64"/>
    </row>
    <row r="1211" spans="1:16" ht="66" customHeight="1" x14ac:dyDescent="0.25">
      <c r="A1211" s="172" t="s">
        <v>2596</v>
      </c>
      <c r="B1211" s="172"/>
      <c r="C1211" s="172"/>
      <c r="D1211" s="172"/>
      <c r="E1211" s="172"/>
      <c r="F1211" s="172"/>
      <c r="G1211" s="172"/>
      <c r="H1211" s="172"/>
      <c r="I1211" s="172"/>
      <c r="J1211" s="172"/>
      <c r="K1211" s="172"/>
      <c r="L1211" s="263"/>
      <c r="M1211" s="171" t="s">
        <v>1333</v>
      </c>
      <c r="N1211" s="127" t="s">
        <v>4</v>
      </c>
      <c r="O1211" s="39" t="s">
        <v>5</v>
      </c>
      <c r="P1211" s="63"/>
    </row>
    <row r="1212" spans="1:16" ht="66" customHeight="1" x14ac:dyDescent="0.25">
      <c r="A1212" s="105" t="s">
        <v>2597</v>
      </c>
      <c r="B1212" s="105"/>
      <c r="C1212" s="105"/>
      <c r="D1212" s="105"/>
      <c r="E1212" s="105"/>
      <c r="F1212" s="105"/>
      <c r="G1212" s="105"/>
      <c r="H1212" s="105"/>
      <c r="I1212" s="105"/>
      <c r="J1212" s="105"/>
      <c r="K1212" s="242" t="s">
        <v>14</v>
      </c>
      <c r="L1212" s="215">
        <v>10084</v>
      </c>
      <c r="M1212" s="254" t="s">
        <v>2598</v>
      </c>
      <c r="N1212" s="111"/>
      <c r="O1212" s="37" t="s">
        <v>2599</v>
      </c>
      <c r="P1212" s="65">
        <f t="shared" ref="P1212:P1222" si="57">L1212/100*105</f>
        <v>10588.2</v>
      </c>
    </row>
    <row r="1213" spans="1:16" ht="66" customHeight="1" x14ac:dyDescent="0.25">
      <c r="A1213" s="105" t="s">
        <v>2600</v>
      </c>
      <c r="B1213" s="105"/>
      <c r="C1213" s="105"/>
      <c r="D1213" s="105"/>
      <c r="E1213" s="105"/>
      <c r="F1213" s="105"/>
      <c r="G1213" s="105"/>
      <c r="H1213" s="105"/>
      <c r="I1213" s="105"/>
      <c r="J1213" s="105"/>
      <c r="K1213" s="242">
        <v>0.18</v>
      </c>
      <c r="L1213" s="215">
        <v>13924</v>
      </c>
      <c r="M1213" s="254" t="s">
        <v>2601</v>
      </c>
      <c r="N1213" s="111"/>
      <c r="O1213" s="37" t="s">
        <v>2602</v>
      </c>
      <c r="P1213" s="65">
        <f t="shared" si="57"/>
        <v>14620.2</v>
      </c>
    </row>
    <row r="1214" spans="1:16" ht="66" customHeight="1" x14ac:dyDescent="0.25">
      <c r="A1214" s="105" t="s">
        <v>2603</v>
      </c>
      <c r="B1214" s="105"/>
      <c r="C1214" s="105"/>
      <c r="D1214" s="105"/>
      <c r="E1214" s="105"/>
      <c r="F1214" s="105"/>
      <c r="G1214" s="105"/>
      <c r="H1214" s="105"/>
      <c r="I1214" s="105"/>
      <c r="J1214" s="105"/>
      <c r="K1214" s="242">
        <v>0.18</v>
      </c>
      <c r="L1214" s="215">
        <v>17148</v>
      </c>
      <c r="M1214" s="254" t="s">
        <v>2601</v>
      </c>
      <c r="N1214" s="111"/>
      <c r="O1214" s="37" t="s">
        <v>2604</v>
      </c>
      <c r="P1214" s="65">
        <f t="shared" si="57"/>
        <v>18005.399999999998</v>
      </c>
    </row>
    <row r="1215" spans="1:16" ht="66" customHeight="1" x14ac:dyDescent="0.25">
      <c r="A1215" s="105" t="s">
        <v>2605</v>
      </c>
      <c r="B1215" s="105"/>
      <c r="C1215" s="105"/>
      <c r="D1215" s="105"/>
      <c r="E1215" s="105"/>
      <c r="F1215" s="105"/>
      <c r="G1215" s="105"/>
      <c r="H1215" s="105"/>
      <c r="I1215" s="105"/>
      <c r="J1215" s="105"/>
      <c r="K1215" s="242">
        <v>0.18</v>
      </c>
      <c r="L1215" s="215">
        <v>17756</v>
      </c>
      <c r="M1215" s="257" t="s">
        <v>2606</v>
      </c>
      <c r="N1215" s="111"/>
      <c r="O1215" s="37" t="s">
        <v>2607</v>
      </c>
      <c r="P1215" s="65">
        <f t="shared" si="57"/>
        <v>18643.8</v>
      </c>
    </row>
    <row r="1216" spans="1:16" ht="66" customHeight="1" x14ac:dyDescent="0.25">
      <c r="A1216" s="105" t="s">
        <v>2608</v>
      </c>
      <c r="B1216" s="105"/>
      <c r="C1216" s="105"/>
      <c r="D1216" s="105"/>
      <c r="E1216" s="105"/>
      <c r="F1216" s="105"/>
      <c r="G1216" s="105"/>
      <c r="H1216" s="105"/>
      <c r="I1216" s="105"/>
      <c r="J1216" s="105"/>
      <c r="K1216" s="242" t="s">
        <v>14</v>
      </c>
      <c r="L1216" s="215">
        <v>15332</v>
      </c>
      <c r="M1216" s="254" t="s">
        <v>2598</v>
      </c>
      <c r="N1216" s="111"/>
      <c r="O1216" s="37" t="s">
        <v>2609</v>
      </c>
      <c r="P1216" s="65">
        <f t="shared" si="57"/>
        <v>16098.599999999999</v>
      </c>
    </row>
    <row r="1217" spans="1:16" ht="66" customHeight="1" x14ac:dyDescent="0.25">
      <c r="A1217" s="105" t="s">
        <v>2610</v>
      </c>
      <c r="B1217" s="105"/>
      <c r="C1217" s="105"/>
      <c r="D1217" s="105"/>
      <c r="E1217" s="105"/>
      <c r="F1217" s="105"/>
      <c r="G1217" s="105"/>
      <c r="H1217" s="105"/>
      <c r="I1217" s="105"/>
      <c r="J1217" s="105"/>
      <c r="K1217" s="242">
        <v>0.18</v>
      </c>
      <c r="L1217" s="215">
        <v>19988</v>
      </c>
      <c r="M1217" s="254" t="s">
        <v>2611</v>
      </c>
      <c r="N1217" s="111"/>
      <c r="O1217" s="37" t="s">
        <v>2612</v>
      </c>
      <c r="P1217" s="65">
        <f t="shared" si="57"/>
        <v>20987.399999999998</v>
      </c>
    </row>
    <row r="1218" spans="1:16" ht="66" customHeight="1" x14ac:dyDescent="0.25">
      <c r="A1218" s="105" t="s">
        <v>2613</v>
      </c>
      <c r="B1218" s="105"/>
      <c r="C1218" s="105"/>
      <c r="D1218" s="105"/>
      <c r="E1218" s="105"/>
      <c r="F1218" s="105"/>
      <c r="G1218" s="105"/>
      <c r="H1218" s="105"/>
      <c r="I1218" s="105"/>
      <c r="J1218" s="105"/>
      <c r="K1218" s="242">
        <v>0.18</v>
      </c>
      <c r="L1218" s="215">
        <v>20856</v>
      </c>
      <c r="M1218" s="254" t="s">
        <v>2611</v>
      </c>
      <c r="N1218" s="112"/>
      <c r="O1218" s="37" t="s">
        <v>2614</v>
      </c>
      <c r="P1218" s="65">
        <f t="shared" si="57"/>
        <v>21898.799999999999</v>
      </c>
    </row>
    <row r="1219" spans="1:16" ht="66" customHeight="1" x14ac:dyDescent="0.25">
      <c r="A1219" s="105" t="s">
        <v>2615</v>
      </c>
      <c r="B1219" s="105"/>
      <c r="C1219" s="105"/>
      <c r="D1219" s="105"/>
      <c r="E1219" s="105"/>
      <c r="F1219" s="105"/>
      <c r="G1219" s="105"/>
      <c r="H1219" s="105"/>
      <c r="I1219" s="105"/>
      <c r="J1219" s="105"/>
      <c r="K1219" s="242">
        <v>0.18</v>
      </c>
      <c r="L1219" s="215">
        <v>17068</v>
      </c>
      <c r="M1219" s="254" t="s">
        <v>2616</v>
      </c>
      <c r="N1219" s="111"/>
      <c r="O1219" s="37" t="s">
        <v>2617</v>
      </c>
      <c r="P1219" s="65">
        <f t="shared" si="57"/>
        <v>17921.400000000001</v>
      </c>
    </row>
    <row r="1220" spans="1:16" ht="66" customHeight="1" x14ac:dyDescent="0.25">
      <c r="A1220" s="105" t="s">
        <v>2618</v>
      </c>
      <c r="B1220" s="105"/>
      <c r="C1220" s="105"/>
      <c r="D1220" s="105"/>
      <c r="E1220" s="105"/>
      <c r="F1220" s="105"/>
      <c r="G1220" s="105"/>
      <c r="H1220" s="105"/>
      <c r="I1220" s="105"/>
      <c r="J1220" s="105"/>
      <c r="K1220" s="242">
        <v>0.18</v>
      </c>
      <c r="L1220" s="215">
        <v>24076</v>
      </c>
      <c r="M1220" s="254" t="s">
        <v>2611</v>
      </c>
      <c r="N1220" s="111"/>
      <c r="O1220" s="37" t="s">
        <v>2619</v>
      </c>
      <c r="P1220" s="65">
        <f t="shared" si="57"/>
        <v>25279.8</v>
      </c>
    </row>
    <row r="1221" spans="1:16" ht="66" customHeight="1" x14ac:dyDescent="0.25">
      <c r="A1221" s="105" t="s">
        <v>2620</v>
      </c>
      <c r="B1221" s="105"/>
      <c r="C1221" s="105"/>
      <c r="D1221" s="105"/>
      <c r="E1221" s="105"/>
      <c r="F1221" s="105"/>
      <c r="G1221" s="105"/>
      <c r="H1221" s="105"/>
      <c r="I1221" s="105"/>
      <c r="J1221" s="105"/>
      <c r="K1221" s="242" t="s">
        <v>14</v>
      </c>
      <c r="L1221" s="215">
        <v>52424</v>
      </c>
      <c r="M1221" s="254" t="s">
        <v>2621</v>
      </c>
      <c r="N1221" s="111"/>
      <c r="O1221" s="37" t="s">
        <v>2622</v>
      </c>
      <c r="P1221" s="65">
        <f t="shared" si="57"/>
        <v>55045.200000000004</v>
      </c>
    </row>
    <row r="1222" spans="1:16" ht="66" customHeight="1" x14ac:dyDescent="0.25">
      <c r="A1222" s="105" t="s">
        <v>2623</v>
      </c>
      <c r="B1222" s="105"/>
      <c r="C1222" s="105"/>
      <c r="D1222" s="105"/>
      <c r="E1222" s="105"/>
      <c r="F1222" s="105"/>
      <c r="G1222" s="105"/>
      <c r="H1222" s="105"/>
      <c r="I1222" s="105"/>
      <c r="J1222" s="105"/>
      <c r="K1222" s="242" t="s">
        <v>14</v>
      </c>
      <c r="L1222" s="215">
        <v>125008</v>
      </c>
      <c r="M1222" s="254" t="s">
        <v>2621</v>
      </c>
      <c r="N1222" s="111"/>
      <c r="O1222" s="37" t="s">
        <v>2624</v>
      </c>
      <c r="P1222" s="65">
        <f t="shared" si="57"/>
        <v>131258.4</v>
      </c>
    </row>
    <row r="1223" spans="1:16" ht="66" customHeight="1" x14ac:dyDescent="0.25">
      <c r="A1223" s="163"/>
      <c r="B1223" s="163"/>
      <c r="C1223" s="163"/>
      <c r="D1223" s="163"/>
      <c r="E1223" s="163"/>
      <c r="F1223" s="163"/>
      <c r="G1223" s="163"/>
      <c r="H1223" s="163"/>
      <c r="I1223" s="163"/>
      <c r="J1223" s="163"/>
      <c r="K1223" s="159"/>
      <c r="L1223" s="225"/>
      <c r="M1223" s="168"/>
      <c r="N1223" s="112"/>
      <c r="O1223" s="43"/>
      <c r="P1223" s="64"/>
    </row>
    <row r="1224" spans="1:16" ht="66" customHeight="1" x14ac:dyDescent="0.25">
      <c r="A1224" s="172" t="s">
        <v>2625</v>
      </c>
      <c r="B1224" s="172"/>
      <c r="C1224" s="172"/>
      <c r="D1224" s="172"/>
      <c r="E1224" s="172"/>
      <c r="F1224" s="172"/>
      <c r="G1224" s="172"/>
      <c r="H1224" s="172"/>
      <c r="I1224" s="172"/>
      <c r="J1224" s="172"/>
      <c r="K1224" s="172"/>
      <c r="L1224" s="172"/>
      <c r="M1224" s="171"/>
      <c r="N1224" s="123"/>
      <c r="O1224" s="46"/>
      <c r="P1224" s="68"/>
    </row>
    <row r="1225" spans="1:16" ht="15" customHeight="1" x14ac:dyDescent="0.25">
      <c r="A1225" s="172" t="s">
        <v>2626</v>
      </c>
      <c r="B1225" s="172"/>
      <c r="C1225" s="172"/>
      <c r="D1225" s="172"/>
      <c r="E1225" s="172"/>
      <c r="F1225" s="172"/>
      <c r="G1225" s="172"/>
      <c r="H1225" s="172"/>
      <c r="I1225" s="172"/>
      <c r="J1225" s="172"/>
      <c r="K1225" s="172"/>
      <c r="L1225" s="263"/>
      <c r="M1225" s="171" t="s">
        <v>2627</v>
      </c>
      <c r="N1225" s="113" t="s">
        <v>4</v>
      </c>
      <c r="O1225" s="39" t="s">
        <v>5</v>
      </c>
      <c r="P1225" s="63"/>
    </row>
    <row r="1226" spans="1:16" ht="66" customHeight="1" x14ac:dyDescent="0.25">
      <c r="A1226" s="105" t="s">
        <v>2628</v>
      </c>
      <c r="B1226" s="105"/>
      <c r="C1226" s="105"/>
      <c r="D1226" s="105"/>
      <c r="E1226" s="105"/>
      <c r="F1226" s="105"/>
      <c r="G1226" s="105"/>
      <c r="H1226" s="105"/>
      <c r="I1226" s="105"/>
      <c r="J1226" s="105"/>
      <c r="K1226" s="242" t="s">
        <v>14</v>
      </c>
      <c r="L1226" s="215">
        <v>2912</v>
      </c>
      <c r="M1226" s="254" t="s">
        <v>2629</v>
      </c>
      <c r="N1226" s="111"/>
      <c r="O1226" s="37" t="s">
        <v>2630</v>
      </c>
      <c r="P1226" s="65">
        <f>L1226/100*105</f>
        <v>3057.6</v>
      </c>
    </row>
    <row r="1227" spans="1:16" ht="66" customHeight="1" x14ac:dyDescent="0.25">
      <c r="A1227" s="105" t="s">
        <v>2631</v>
      </c>
      <c r="B1227" s="105"/>
      <c r="C1227" s="105"/>
      <c r="D1227" s="105"/>
      <c r="E1227" s="105"/>
      <c r="F1227" s="105"/>
      <c r="G1227" s="105"/>
      <c r="H1227" s="105"/>
      <c r="I1227" s="105"/>
      <c r="J1227" s="105"/>
      <c r="K1227" s="242" t="s">
        <v>14</v>
      </c>
      <c r="L1227" s="215">
        <v>3220</v>
      </c>
      <c r="M1227" s="254" t="s">
        <v>2632</v>
      </c>
      <c r="N1227" s="111"/>
      <c r="O1227" s="37" t="s">
        <v>2633</v>
      </c>
      <c r="P1227" s="65">
        <f>L1227/100*105</f>
        <v>3381.0000000000005</v>
      </c>
    </row>
    <row r="1228" spans="1:16" ht="66" customHeight="1" x14ac:dyDescent="0.25">
      <c r="A1228" s="105" t="s">
        <v>2634</v>
      </c>
      <c r="B1228" s="105"/>
      <c r="C1228" s="105"/>
      <c r="D1228" s="105"/>
      <c r="E1228" s="105"/>
      <c r="F1228" s="105"/>
      <c r="G1228" s="105"/>
      <c r="H1228" s="105"/>
      <c r="I1228" s="105"/>
      <c r="J1228" s="105"/>
      <c r="K1228" s="242" t="s">
        <v>14</v>
      </c>
      <c r="L1228" s="215">
        <v>11460</v>
      </c>
      <c r="M1228" s="254" t="s">
        <v>2629</v>
      </c>
      <c r="N1228" s="111"/>
      <c r="O1228" s="37" t="s">
        <v>2635</v>
      </c>
      <c r="P1228" s="65">
        <f>L1228/100*105</f>
        <v>12033</v>
      </c>
    </row>
    <row r="1229" spans="1:16" ht="66" customHeight="1" x14ac:dyDescent="0.25">
      <c r="A1229" s="105" t="s">
        <v>2636</v>
      </c>
      <c r="B1229" s="105"/>
      <c r="C1229" s="105"/>
      <c r="D1229" s="105"/>
      <c r="E1229" s="105"/>
      <c r="F1229" s="105"/>
      <c r="G1229" s="105"/>
      <c r="H1229" s="105"/>
      <c r="I1229" s="105"/>
      <c r="J1229" s="105"/>
      <c r="K1229" s="242" t="s">
        <v>14</v>
      </c>
      <c r="L1229" s="215">
        <v>7528</v>
      </c>
      <c r="M1229" s="254" t="s">
        <v>2637</v>
      </c>
      <c r="N1229" s="117"/>
      <c r="O1229" s="41" t="s">
        <v>2638</v>
      </c>
      <c r="P1229" s="65">
        <f>L1229/100*105</f>
        <v>7904.4000000000005</v>
      </c>
    </row>
    <row r="1230" spans="1:16" ht="66" customHeight="1" x14ac:dyDescent="0.25">
      <c r="A1230" s="105" t="s">
        <v>2639</v>
      </c>
      <c r="B1230" s="105"/>
      <c r="C1230" s="105"/>
      <c r="D1230" s="105"/>
      <c r="E1230" s="105"/>
      <c r="F1230" s="105"/>
      <c r="G1230" s="105"/>
      <c r="H1230" s="105"/>
      <c r="I1230" s="105"/>
      <c r="J1230" s="105"/>
      <c r="K1230" s="242" t="s">
        <v>14</v>
      </c>
      <c r="L1230" s="215">
        <v>13164</v>
      </c>
      <c r="M1230" s="254" t="s">
        <v>2640</v>
      </c>
      <c r="N1230" s="117"/>
      <c r="O1230" s="41" t="s">
        <v>2641</v>
      </c>
      <c r="P1230" s="65">
        <f>L1230/100*105</f>
        <v>13822.199999999999</v>
      </c>
    </row>
    <row r="1231" spans="1:16" ht="66" customHeight="1" x14ac:dyDescent="0.25">
      <c r="A1231" s="174"/>
      <c r="B1231" s="174"/>
      <c r="C1231" s="174"/>
      <c r="D1231" s="174"/>
      <c r="E1231" s="174"/>
      <c r="F1231" s="174"/>
      <c r="G1231" s="174"/>
      <c r="H1231" s="174"/>
      <c r="I1231" s="174"/>
      <c r="J1231" s="174"/>
      <c r="K1231" s="159"/>
      <c r="L1231" s="225"/>
      <c r="M1231" s="164"/>
      <c r="N1231" s="112"/>
      <c r="O1231" s="43"/>
      <c r="P1231" s="64"/>
    </row>
    <row r="1232" spans="1:16" ht="66" customHeight="1" x14ac:dyDescent="0.25">
      <c r="A1232" s="172" t="s">
        <v>2642</v>
      </c>
      <c r="B1232" s="172"/>
      <c r="C1232" s="172"/>
      <c r="D1232" s="172"/>
      <c r="E1232" s="172"/>
      <c r="F1232" s="172"/>
      <c r="G1232" s="172"/>
      <c r="H1232" s="172"/>
      <c r="I1232" s="172"/>
      <c r="J1232" s="172"/>
      <c r="K1232" s="172"/>
      <c r="L1232" s="263"/>
      <c r="M1232" s="171" t="s">
        <v>2627</v>
      </c>
      <c r="N1232" s="127" t="s">
        <v>4</v>
      </c>
      <c r="O1232" s="39" t="s">
        <v>5</v>
      </c>
      <c r="P1232" s="63"/>
    </row>
    <row r="1233" spans="1:16" ht="66" customHeight="1" x14ac:dyDescent="0.25">
      <c r="A1233" s="105" t="s">
        <v>2643</v>
      </c>
      <c r="B1233" s="105"/>
      <c r="C1233" s="105"/>
      <c r="D1233" s="105"/>
      <c r="E1233" s="105"/>
      <c r="F1233" s="105"/>
      <c r="G1233" s="105"/>
      <c r="H1233" s="105"/>
      <c r="I1233" s="105"/>
      <c r="J1233" s="105"/>
      <c r="K1233" s="242" t="s">
        <v>14</v>
      </c>
      <c r="L1233" s="215">
        <v>5788</v>
      </c>
      <c r="M1233" s="254" t="s">
        <v>2644</v>
      </c>
      <c r="N1233" s="111"/>
      <c r="O1233" s="37" t="s">
        <v>2645</v>
      </c>
      <c r="P1233" s="65">
        <f>L1233/100*105</f>
        <v>6077.4000000000005</v>
      </c>
    </row>
    <row r="1234" spans="1:16" ht="66" customHeight="1" x14ac:dyDescent="0.25">
      <c r="A1234" s="105" t="s">
        <v>2646</v>
      </c>
      <c r="B1234" s="105"/>
      <c r="C1234" s="105"/>
      <c r="D1234" s="105"/>
      <c r="E1234" s="105"/>
      <c r="F1234" s="105"/>
      <c r="G1234" s="105"/>
      <c r="H1234" s="105"/>
      <c r="I1234" s="105"/>
      <c r="J1234" s="105"/>
      <c r="K1234" s="242" t="s">
        <v>14</v>
      </c>
      <c r="L1234" s="215">
        <v>11576</v>
      </c>
      <c r="M1234" s="254" t="s">
        <v>2647</v>
      </c>
      <c r="N1234" s="117"/>
      <c r="O1234" s="41" t="s">
        <v>2648</v>
      </c>
      <c r="P1234" s="65">
        <f>L1234/100*105</f>
        <v>12154.800000000001</v>
      </c>
    </row>
    <row r="1235" spans="1:16" ht="66" customHeight="1" x14ac:dyDescent="0.25">
      <c r="A1235" s="105" t="s">
        <v>2649</v>
      </c>
      <c r="B1235" s="105"/>
      <c r="C1235" s="105"/>
      <c r="D1235" s="105"/>
      <c r="E1235" s="105"/>
      <c r="F1235" s="105"/>
      <c r="G1235" s="105"/>
      <c r="H1235" s="105"/>
      <c r="I1235" s="105"/>
      <c r="J1235" s="105"/>
      <c r="K1235" s="242" t="s">
        <v>14</v>
      </c>
      <c r="L1235" s="215">
        <v>22580</v>
      </c>
      <c r="M1235" s="254" t="s">
        <v>2650</v>
      </c>
      <c r="N1235" s="117"/>
      <c r="O1235" s="41" t="s">
        <v>2651</v>
      </c>
      <c r="P1235" s="65">
        <f>L1235/100*105</f>
        <v>23709</v>
      </c>
    </row>
    <row r="1236" spans="1:16" ht="66" customHeight="1" x14ac:dyDescent="0.25">
      <c r="A1236" s="174"/>
      <c r="B1236" s="174"/>
      <c r="C1236" s="174"/>
      <c r="D1236" s="174"/>
      <c r="E1236" s="174"/>
      <c r="F1236" s="174"/>
      <c r="G1236" s="174"/>
      <c r="H1236" s="174"/>
      <c r="I1236" s="174"/>
      <c r="J1236" s="174"/>
      <c r="K1236" s="159"/>
      <c r="L1236" s="268"/>
      <c r="M1236" s="164"/>
      <c r="N1236" s="112"/>
      <c r="O1236" s="43"/>
      <c r="P1236" s="64"/>
    </row>
    <row r="1237" spans="1:16" ht="66" customHeight="1" x14ac:dyDescent="0.25">
      <c r="A1237" s="172" t="s">
        <v>2652</v>
      </c>
      <c r="B1237" s="172"/>
      <c r="C1237" s="172"/>
      <c r="D1237" s="172"/>
      <c r="E1237" s="172"/>
      <c r="F1237" s="172"/>
      <c r="G1237" s="172"/>
      <c r="H1237" s="172"/>
      <c r="I1237" s="172"/>
      <c r="J1237" s="172"/>
      <c r="K1237" s="172"/>
      <c r="L1237" s="263"/>
      <c r="M1237" s="171" t="s">
        <v>2627</v>
      </c>
      <c r="N1237" s="127" t="s">
        <v>4</v>
      </c>
      <c r="O1237" s="39" t="s">
        <v>5</v>
      </c>
      <c r="P1237" s="63"/>
    </row>
    <row r="1238" spans="1:16" ht="66" customHeight="1" x14ac:dyDescent="0.25">
      <c r="A1238" s="105" t="s">
        <v>2653</v>
      </c>
      <c r="B1238" s="105"/>
      <c r="C1238" s="105"/>
      <c r="D1238" s="105"/>
      <c r="E1238" s="105"/>
      <c r="F1238" s="105"/>
      <c r="G1238" s="105"/>
      <c r="H1238" s="105"/>
      <c r="I1238" s="105"/>
      <c r="J1238" s="105"/>
      <c r="K1238" s="242" t="s">
        <v>14</v>
      </c>
      <c r="L1238" s="215">
        <v>8700</v>
      </c>
      <c r="M1238" s="254" t="s">
        <v>2654</v>
      </c>
      <c r="N1238" s="111"/>
      <c r="O1238" s="37" t="s">
        <v>2655</v>
      </c>
      <c r="P1238" s="65">
        <f>L1238/100*105</f>
        <v>9135</v>
      </c>
    </row>
    <row r="1239" spans="1:16" ht="66" customHeight="1" x14ac:dyDescent="0.25">
      <c r="A1239" s="105" t="s">
        <v>2656</v>
      </c>
      <c r="B1239" s="105"/>
      <c r="C1239" s="105"/>
      <c r="D1239" s="105"/>
      <c r="E1239" s="105"/>
      <c r="F1239" s="105"/>
      <c r="G1239" s="105"/>
      <c r="H1239" s="105"/>
      <c r="I1239" s="105"/>
      <c r="J1239" s="105"/>
      <c r="K1239" s="242" t="s">
        <v>14</v>
      </c>
      <c r="L1239" s="215">
        <v>15752</v>
      </c>
      <c r="M1239" s="254" t="s">
        <v>2657</v>
      </c>
      <c r="N1239" s="117"/>
      <c r="O1239" s="41" t="s">
        <v>2658</v>
      </c>
      <c r="P1239" s="65">
        <f>L1239/100*105</f>
        <v>16539.600000000002</v>
      </c>
    </row>
    <row r="1240" spans="1:16" ht="66" customHeight="1" x14ac:dyDescent="0.25">
      <c r="A1240" s="105" t="s">
        <v>2659</v>
      </c>
      <c r="B1240" s="105"/>
      <c r="C1240" s="105"/>
      <c r="D1240" s="105"/>
      <c r="E1240" s="105"/>
      <c r="F1240" s="105"/>
      <c r="G1240" s="105"/>
      <c r="H1240" s="105"/>
      <c r="I1240" s="105"/>
      <c r="J1240" s="105"/>
      <c r="K1240" s="242" t="s">
        <v>14</v>
      </c>
      <c r="L1240" s="215">
        <v>33056</v>
      </c>
      <c r="M1240" s="254" t="s">
        <v>2660</v>
      </c>
      <c r="N1240" s="117"/>
      <c r="O1240" s="41" t="s">
        <v>2661</v>
      </c>
      <c r="P1240" s="65">
        <f>L1240/100*105</f>
        <v>34708.800000000003</v>
      </c>
    </row>
    <row r="1241" spans="1:16" ht="66" customHeight="1" x14ac:dyDescent="0.25">
      <c r="A1241" s="203"/>
      <c r="B1241" s="203"/>
      <c r="C1241" s="203"/>
      <c r="D1241" s="203"/>
      <c r="E1241" s="203"/>
      <c r="F1241" s="203"/>
      <c r="G1241" s="203"/>
      <c r="H1241" s="203"/>
      <c r="I1241" s="203"/>
      <c r="J1241" s="203"/>
      <c r="K1241" s="161"/>
      <c r="L1241" s="268"/>
      <c r="M1241" s="168"/>
      <c r="N1241" s="112"/>
      <c r="O1241" s="43"/>
      <c r="P1241" s="64"/>
    </row>
    <row r="1242" spans="1:16" ht="66" customHeight="1" x14ac:dyDescent="0.25">
      <c r="A1242" s="172" t="s">
        <v>2662</v>
      </c>
      <c r="B1242" s="172"/>
      <c r="C1242" s="172"/>
      <c r="D1242" s="172"/>
      <c r="E1242" s="172"/>
      <c r="F1242" s="172"/>
      <c r="G1242" s="172"/>
      <c r="H1242" s="172"/>
      <c r="I1242" s="172"/>
      <c r="J1242" s="172"/>
      <c r="K1242" s="172"/>
      <c r="L1242" s="172"/>
      <c r="M1242" s="171"/>
      <c r="N1242" s="151"/>
      <c r="O1242" s="46"/>
      <c r="P1242" s="68"/>
    </row>
    <row r="1243" spans="1:16" ht="15" customHeight="1" x14ac:dyDescent="0.25">
      <c r="A1243" s="172" t="s">
        <v>2626</v>
      </c>
      <c r="B1243" s="172"/>
      <c r="C1243" s="172"/>
      <c r="D1243" s="172"/>
      <c r="E1243" s="172"/>
      <c r="F1243" s="172"/>
      <c r="G1243" s="172"/>
      <c r="H1243" s="172"/>
      <c r="I1243" s="172"/>
      <c r="J1243" s="172"/>
      <c r="K1243" s="172"/>
      <c r="L1243" s="263"/>
      <c r="M1243" s="171" t="s">
        <v>2627</v>
      </c>
      <c r="N1243" s="113" t="s">
        <v>4</v>
      </c>
      <c r="O1243" s="39" t="s">
        <v>5</v>
      </c>
      <c r="P1243" s="63"/>
    </row>
    <row r="1244" spans="1:16" ht="65.25" customHeight="1" x14ac:dyDescent="0.25">
      <c r="A1244" s="105" t="s">
        <v>2663</v>
      </c>
      <c r="B1244" s="105"/>
      <c r="C1244" s="105"/>
      <c r="D1244" s="105"/>
      <c r="E1244" s="105"/>
      <c r="F1244" s="105"/>
      <c r="G1244" s="105"/>
      <c r="H1244" s="105"/>
      <c r="I1244" s="105"/>
      <c r="J1244" s="105"/>
      <c r="K1244" s="242" t="s">
        <v>14</v>
      </c>
      <c r="L1244" s="215">
        <v>3348</v>
      </c>
      <c r="M1244" s="254" t="s">
        <v>2629</v>
      </c>
      <c r="N1244" s="111"/>
      <c r="O1244" s="37" t="s">
        <v>2664</v>
      </c>
      <c r="P1244" s="65">
        <f t="shared" ref="P1244:P1250" si="58">L1244/100*105</f>
        <v>3515.3999999999996</v>
      </c>
    </row>
    <row r="1245" spans="1:16" ht="65.25" customHeight="1" x14ac:dyDescent="0.25">
      <c r="A1245" s="105" t="s">
        <v>2665</v>
      </c>
      <c r="B1245" s="105"/>
      <c r="C1245" s="105"/>
      <c r="D1245" s="105"/>
      <c r="E1245" s="105"/>
      <c r="F1245" s="105"/>
      <c r="G1245" s="105"/>
      <c r="H1245" s="105"/>
      <c r="I1245" s="105"/>
      <c r="J1245" s="105"/>
      <c r="K1245" s="242" t="s">
        <v>14</v>
      </c>
      <c r="L1245" s="215">
        <v>3452</v>
      </c>
      <c r="M1245" s="254" t="s">
        <v>2632</v>
      </c>
      <c r="N1245" s="111"/>
      <c r="O1245" s="37" t="s">
        <v>2666</v>
      </c>
      <c r="P1245" s="65">
        <f t="shared" si="58"/>
        <v>3624.6000000000004</v>
      </c>
    </row>
    <row r="1246" spans="1:16" ht="66" customHeight="1" x14ac:dyDescent="0.25">
      <c r="A1246" s="105" t="s">
        <v>2667</v>
      </c>
      <c r="B1246" s="105"/>
      <c r="C1246" s="105"/>
      <c r="D1246" s="105"/>
      <c r="E1246" s="105"/>
      <c r="F1246" s="105"/>
      <c r="G1246" s="105"/>
      <c r="H1246" s="105"/>
      <c r="I1246" s="105"/>
      <c r="J1246" s="105"/>
      <c r="K1246" s="242" t="s">
        <v>14</v>
      </c>
      <c r="L1246" s="215">
        <v>13608</v>
      </c>
      <c r="M1246" s="254" t="s">
        <v>2629</v>
      </c>
      <c r="N1246" s="111"/>
      <c r="O1246" s="37" t="s">
        <v>2668</v>
      </c>
      <c r="P1246" s="65">
        <f t="shared" si="58"/>
        <v>14288.400000000001</v>
      </c>
    </row>
    <row r="1247" spans="1:16" ht="66" customHeight="1" x14ac:dyDescent="0.25">
      <c r="A1247" s="204" t="s">
        <v>2669</v>
      </c>
      <c r="B1247" s="204"/>
      <c r="C1247" s="204"/>
      <c r="D1247" s="204"/>
      <c r="E1247" s="204"/>
      <c r="F1247" s="204"/>
      <c r="G1247" s="204"/>
      <c r="H1247" s="204"/>
      <c r="I1247" s="204"/>
      <c r="J1247" s="204"/>
      <c r="K1247" s="242" t="s">
        <v>14</v>
      </c>
      <c r="L1247" s="215">
        <v>4044</v>
      </c>
      <c r="M1247" s="254" t="s">
        <v>2670</v>
      </c>
      <c r="N1247" s="115"/>
      <c r="O1247" s="37" t="s">
        <v>2671</v>
      </c>
      <c r="P1247" s="65">
        <f t="shared" si="58"/>
        <v>4246.2</v>
      </c>
    </row>
    <row r="1248" spans="1:16" ht="66" customHeight="1" x14ac:dyDescent="0.25">
      <c r="A1248" s="105" t="s">
        <v>2672</v>
      </c>
      <c r="B1248" s="105"/>
      <c r="C1248" s="105"/>
      <c r="D1248" s="105"/>
      <c r="E1248" s="105"/>
      <c r="F1248" s="105"/>
      <c r="G1248" s="105"/>
      <c r="H1248" s="105"/>
      <c r="I1248" s="105"/>
      <c r="J1248" s="105"/>
      <c r="K1248" s="242" t="s">
        <v>14</v>
      </c>
      <c r="L1248" s="215">
        <v>8644</v>
      </c>
      <c r="M1248" s="254" t="s">
        <v>2637</v>
      </c>
      <c r="N1248" s="117"/>
      <c r="O1248" s="41" t="s">
        <v>2673</v>
      </c>
      <c r="P1248" s="65">
        <f t="shared" si="58"/>
        <v>9076.1999999999989</v>
      </c>
    </row>
    <row r="1249" spans="1:16" ht="66" customHeight="1" x14ac:dyDescent="0.25">
      <c r="A1249" s="105" t="s">
        <v>2674</v>
      </c>
      <c r="B1249" s="105"/>
      <c r="C1249" s="105"/>
      <c r="D1249" s="105"/>
      <c r="E1249" s="105"/>
      <c r="F1249" s="105"/>
      <c r="G1249" s="105"/>
      <c r="H1249" s="105"/>
      <c r="I1249" s="105"/>
      <c r="J1249" s="105"/>
      <c r="K1249" s="242" t="s">
        <v>14</v>
      </c>
      <c r="L1249" s="215">
        <v>17572</v>
      </c>
      <c r="M1249" s="254" t="s">
        <v>2640</v>
      </c>
      <c r="N1249" s="117"/>
      <c r="O1249" s="41" t="s">
        <v>2675</v>
      </c>
      <c r="P1249" s="65">
        <f t="shared" si="58"/>
        <v>18450.599999999999</v>
      </c>
    </row>
    <row r="1250" spans="1:16" ht="66" customHeight="1" x14ac:dyDescent="0.25">
      <c r="A1250" s="105" t="s">
        <v>2676</v>
      </c>
      <c r="B1250" s="105"/>
      <c r="C1250" s="105"/>
      <c r="D1250" s="105"/>
      <c r="E1250" s="105"/>
      <c r="F1250" s="105"/>
      <c r="G1250" s="105"/>
      <c r="H1250" s="105"/>
      <c r="I1250" s="105"/>
      <c r="J1250" s="105"/>
      <c r="K1250" s="242">
        <v>0.18</v>
      </c>
      <c r="L1250" s="215">
        <v>11392</v>
      </c>
      <c r="M1250" s="254" t="s">
        <v>2677</v>
      </c>
      <c r="N1250" s="111"/>
      <c r="O1250" s="37" t="s">
        <v>2678</v>
      </c>
      <c r="P1250" s="65">
        <f t="shared" si="58"/>
        <v>11961.6</v>
      </c>
    </row>
    <row r="1251" spans="1:16" ht="66" customHeight="1" x14ac:dyDescent="0.25">
      <c r="A1251" s="174"/>
      <c r="B1251" s="174"/>
      <c r="C1251" s="174"/>
      <c r="D1251" s="174"/>
      <c r="E1251" s="174"/>
      <c r="F1251" s="174"/>
      <c r="G1251" s="174"/>
      <c r="H1251" s="174"/>
      <c r="I1251" s="174"/>
      <c r="J1251" s="174"/>
      <c r="K1251" s="159"/>
      <c r="L1251" s="225"/>
      <c r="M1251" s="164"/>
      <c r="N1251" s="112"/>
      <c r="O1251" s="43"/>
      <c r="P1251" s="64"/>
    </row>
    <row r="1252" spans="1:16" ht="66" customHeight="1" x14ac:dyDescent="0.25">
      <c r="A1252" s="172" t="s">
        <v>2642</v>
      </c>
      <c r="B1252" s="172"/>
      <c r="C1252" s="172"/>
      <c r="D1252" s="172"/>
      <c r="E1252" s="172"/>
      <c r="F1252" s="172"/>
      <c r="G1252" s="172"/>
      <c r="H1252" s="172"/>
      <c r="I1252" s="172"/>
      <c r="J1252" s="172"/>
      <c r="K1252" s="172"/>
      <c r="L1252" s="263"/>
      <c r="M1252" s="181" t="s">
        <v>2627</v>
      </c>
      <c r="N1252" s="127" t="s">
        <v>4</v>
      </c>
      <c r="O1252" s="39" t="s">
        <v>5</v>
      </c>
      <c r="P1252" s="63"/>
    </row>
    <row r="1253" spans="1:16" ht="66" customHeight="1" x14ac:dyDescent="0.25">
      <c r="A1253" s="105" t="s">
        <v>2679</v>
      </c>
      <c r="B1253" s="105"/>
      <c r="C1253" s="105"/>
      <c r="D1253" s="105"/>
      <c r="E1253" s="105"/>
      <c r="F1253" s="105"/>
      <c r="G1253" s="105"/>
      <c r="H1253" s="105"/>
      <c r="I1253" s="105"/>
      <c r="J1253" s="105"/>
      <c r="K1253" s="242" t="s">
        <v>14</v>
      </c>
      <c r="L1253" s="215">
        <v>6528</v>
      </c>
      <c r="M1253" s="254" t="s">
        <v>2644</v>
      </c>
      <c r="N1253" s="111"/>
      <c r="O1253" s="37" t="s">
        <v>2680</v>
      </c>
      <c r="P1253" s="65">
        <f>L1253/100*105</f>
        <v>6854.4000000000005</v>
      </c>
    </row>
    <row r="1254" spans="1:16" ht="66" customHeight="1" x14ac:dyDescent="0.25">
      <c r="A1254" s="105" t="s">
        <v>2681</v>
      </c>
      <c r="B1254" s="105"/>
      <c r="C1254" s="105"/>
      <c r="D1254" s="105"/>
      <c r="E1254" s="105"/>
      <c r="F1254" s="105"/>
      <c r="G1254" s="105"/>
      <c r="H1254" s="105"/>
      <c r="I1254" s="105"/>
      <c r="J1254" s="105"/>
      <c r="K1254" s="242" t="s">
        <v>14</v>
      </c>
      <c r="L1254" s="215">
        <v>13268</v>
      </c>
      <c r="M1254" s="254" t="s">
        <v>2647</v>
      </c>
      <c r="N1254" s="117"/>
      <c r="O1254" s="41" t="s">
        <v>2682</v>
      </c>
      <c r="P1254" s="65">
        <f>L1254/100*105</f>
        <v>13931.400000000001</v>
      </c>
    </row>
    <row r="1255" spans="1:16" ht="66" customHeight="1" x14ac:dyDescent="0.25">
      <c r="A1255" s="105" t="s">
        <v>2676</v>
      </c>
      <c r="B1255" s="105"/>
      <c r="C1255" s="105"/>
      <c r="D1255" s="105"/>
      <c r="E1255" s="105"/>
      <c r="F1255" s="105"/>
      <c r="G1255" s="105"/>
      <c r="H1255" s="105"/>
      <c r="I1255" s="105"/>
      <c r="J1255" s="105"/>
      <c r="K1255" s="242">
        <v>0.18</v>
      </c>
      <c r="L1255" s="215">
        <v>19924</v>
      </c>
      <c r="M1255" s="254" t="s">
        <v>2683</v>
      </c>
      <c r="N1255" s="111"/>
      <c r="O1255" s="37" t="s">
        <v>2684</v>
      </c>
      <c r="P1255" s="65">
        <f>L1255/100*105</f>
        <v>20920.2</v>
      </c>
    </row>
    <row r="1256" spans="1:16" ht="66" customHeight="1" x14ac:dyDescent="0.25">
      <c r="A1256" s="105" t="s">
        <v>2685</v>
      </c>
      <c r="B1256" s="105"/>
      <c r="C1256" s="105"/>
      <c r="D1256" s="105"/>
      <c r="E1256" s="105"/>
      <c r="F1256" s="105"/>
      <c r="G1256" s="105"/>
      <c r="H1256" s="105"/>
      <c r="I1256" s="105"/>
      <c r="J1256" s="105"/>
      <c r="K1256" s="242" t="s">
        <v>14</v>
      </c>
      <c r="L1256" s="215">
        <v>31680</v>
      </c>
      <c r="M1256" s="254" t="s">
        <v>2650</v>
      </c>
      <c r="N1256" s="117"/>
      <c r="O1256" s="41" t="s">
        <v>2686</v>
      </c>
      <c r="P1256" s="65">
        <f>L1256/100*105</f>
        <v>33264</v>
      </c>
    </row>
    <row r="1257" spans="1:16" ht="66" customHeight="1" x14ac:dyDescent="0.25">
      <c r="A1257" s="163"/>
      <c r="B1257" s="163"/>
      <c r="C1257" s="163"/>
      <c r="D1257" s="163"/>
      <c r="E1257" s="163"/>
      <c r="F1257" s="163"/>
      <c r="G1257" s="163"/>
      <c r="H1257" s="163"/>
      <c r="I1257" s="163"/>
      <c r="J1257" s="163"/>
      <c r="K1257" s="159"/>
      <c r="L1257" s="225"/>
      <c r="M1257" s="164"/>
      <c r="N1257" s="112"/>
      <c r="O1257" s="43"/>
      <c r="P1257" s="64"/>
    </row>
    <row r="1258" spans="1:16" ht="66" customHeight="1" x14ac:dyDescent="0.25">
      <c r="A1258" s="172" t="s">
        <v>2652</v>
      </c>
      <c r="B1258" s="172"/>
      <c r="C1258" s="172"/>
      <c r="D1258" s="172"/>
      <c r="E1258" s="172"/>
      <c r="F1258" s="172"/>
      <c r="G1258" s="172"/>
      <c r="H1258" s="172"/>
      <c r="I1258" s="172"/>
      <c r="J1258" s="172"/>
      <c r="K1258" s="172"/>
      <c r="L1258" s="263"/>
      <c r="M1258" s="171" t="s">
        <v>2627</v>
      </c>
      <c r="N1258" s="113" t="s">
        <v>4</v>
      </c>
      <c r="O1258" s="39" t="s">
        <v>5</v>
      </c>
      <c r="P1258" s="63"/>
    </row>
    <row r="1259" spans="1:16" ht="66" customHeight="1" x14ac:dyDescent="0.25">
      <c r="A1259" s="105" t="s">
        <v>2687</v>
      </c>
      <c r="B1259" s="105"/>
      <c r="C1259" s="105"/>
      <c r="D1259" s="105"/>
      <c r="E1259" s="105"/>
      <c r="F1259" s="105"/>
      <c r="G1259" s="105"/>
      <c r="H1259" s="105"/>
      <c r="I1259" s="105"/>
      <c r="J1259" s="105"/>
      <c r="K1259" s="242" t="s">
        <v>14</v>
      </c>
      <c r="L1259" s="215">
        <v>10252</v>
      </c>
      <c r="M1259" s="254" t="s">
        <v>2654</v>
      </c>
      <c r="N1259" s="111"/>
      <c r="O1259" s="37" t="s">
        <v>2688</v>
      </c>
      <c r="P1259" s="65">
        <f>L1259/100*105</f>
        <v>10764.6</v>
      </c>
    </row>
    <row r="1260" spans="1:16" ht="66" customHeight="1" x14ac:dyDescent="0.25">
      <c r="A1260" s="105" t="s">
        <v>2689</v>
      </c>
      <c r="B1260" s="105"/>
      <c r="C1260" s="105"/>
      <c r="D1260" s="105"/>
      <c r="E1260" s="105"/>
      <c r="F1260" s="105"/>
      <c r="G1260" s="105"/>
      <c r="H1260" s="105"/>
      <c r="I1260" s="105"/>
      <c r="J1260" s="105"/>
      <c r="K1260" s="242" t="s">
        <v>14</v>
      </c>
      <c r="L1260" s="215">
        <v>18088</v>
      </c>
      <c r="M1260" s="254" t="s">
        <v>2657</v>
      </c>
      <c r="N1260" s="117"/>
      <c r="O1260" s="41" t="s">
        <v>2690</v>
      </c>
      <c r="P1260" s="65">
        <f>L1260/100*105</f>
        <v>18992.399999999998</v>
      </c>
    </row>
    <row r="1261" spans="1:16" ht="66" customHeight="1" x14ac:dyDescent="0.25">
      <c r="A1261" s="105" t="s">
        <v>2676</v>
      </c>
      <c r="B1261" s="105"/>
      <c r="C1261" s="105"/>
      <c r="D1261" s="105"/>
      <c r="E1261" s="105"/>
      <c r="F1261" s="105"/>
      <c r="G1261" s="105"/>
      <c r="H1261" s="105"/>
      <c r="I1261" s="105"/>
      <c r="J1261" s="105"/>
      <c r="K1261" s="242">
        <v>0.18</v>
      </c>
      <c r="L1261" s="215">
        <v>29548</v>
      </c>
      <c r="M1261" s="254" t="s">
        <v>2691</v>
      </c>
      <c r="N1261" s="111"/>
      <c r="O1261" s="37" t="s">
        <v>2692</v>
      </c>
      <c r="P1261" s="65">
        <f>L1261/100*105</f>
        <v>31025.4</v>
      </c>
    </row>
    <row r="1262" spans="1:16" ht="66" customHeight="1" x14ac:dyDescent="0.25">
      <c r="A1262" s="105" t="s">
        <v>2693</v>
      </c>
      <c r="B1262" s="105"/>
      <c r="C1262" s="105"/>
      <c r="D1262" s="105"/>
      <c r="E1262" s="105"/>
      <c r="F1262" s="105"/>
      <c r="G1262" s="105"/>
      <c r="H1262" s="105"/>
      <c r="I1262" s="105"/>
      <c r="J1262" s="105"/>
      <c r="K1262" s="242" t="s">
        <v>14</v>
      </c>
      <c r="L1262" s="215">
        <v>45048</v>
      </c>
      <c r="M1262" s="254" t="s">
        <v>2660</v>
      </c>
      <c r="N1262" s="117"/>
      <c r="O1262" s="41" t="s">
        <v>2694</v>
      </c>
      <c r="P1262" s="65">
        <f>L1262/100*105</f>
        <v>47300.4</v>
      </c>
    </row>
    <row r="1263" spans="1:16" ht="66" customHeight="1" x14ac:dyDescent="0.25">
      <c r="A1263" s="163"/>
      <c r="B1263" s="163"/>
      <c r="C1263" s="163"/>
      <c r="D1263" s="163"/>
      <c r="E1263" s="163"/>
      <c r="F1263" s="163"/>
      <c r="G1263" s="163"/>
      <c r="H1263" s="163"/>
      <c r="I1263" s="163"/>
      <c r="J1263" s="163"/>
      <c r="K1263" s="159"/>
      <c r="L1263" s="225"/>
      <c r="M1263" s="164"/>
      <c r="N1263" s="112"/>
      <c r="O1263" s="43"/>
      <c r="P1263" s="64"/>
    </row>
    <row r="1264" spans="1:16" ht="66" customHeight="1" x14ac:dyDescent="0.25">
      <c r="A1264" s="172" t="s">
        <v>2695</v>
      </c>
      <c r="B1264" s="172"/>
      <c r="C1264" s="172"/>
      <c r="D1264" s="172"/>
      <c r="E1264" s="172"/>
      <c r="F1264" s="172"/>
      <c r="G1264" s="172"/>
      <c r="H1264" s="172"/>
      <c r="I1264" s="172"/>
      <c r="J1264" s="172"/>
      <c r="K1264" s="172"/>
      <c r="L1264" s="263"/>
      <c r="M1264" s="171"/>
      <c r="N1264" s="127" t="s">
        <v>4</v>
      </c>
      <c r="O1264" s="39" t="s">
        <v>5</v>
      </c>
      <c r="P1264" s="63"/>
    </row>
    <row r="1265" spans="1:16" ht="66" customHeight="1" x14ac:dyDescent="0.25">
      <c r="A1265" s="105" t="s">
        <v>2696</v>
      </c>
      <c r="B1265" s="105"/>
      <c r="C1265" s="105"/>
      <c r="D1265" s="105"/>
      <c r="E1265" s="105"/>
      <c r="F1265" s="105"/>
      <c r="G1265" s="105"/>
      <c r="H1265" s="105"/>
      <c r="I1265" s="105"/>
      <c r="J1265" s="105"/>
      <c r="K1265" s="242" t="s">
        <v>14</v>
      </c>
      <c r="L1265" s="215">
        <v>1692</v>
      </c>
      <c r="M1265" s="254" t="s">
        <v>2697</v>
      </c>
      <c r="N1265" s="112"/>
      <c r="O1265" s="49" t="s">
        <v>2698</v>
      </c>
      <c r="P1265" s="70">
        <f t="shared" ref="P1265:P1279" si="59">L1265/100*105</f>
        <v>1776.6000000000001</v>
      </c>
    </row>
    <row r="1266" spans="1:16" ht="66" customHeight="1" x14ac:dyDescent="0.25">
      <c r="A1266" s="105" t="s">
        <v>2699</v>
      </c>
      <c r="B1266" s="105"/>
      <c r="C1266" s="105"/>
      <c r="D1266" s="105"/>
      <c r="E1266" s="105"/>
      <c r="F1266" s="105"/>
      <c r="G1266" s="105"/>
      <c r="H1266" s="105"/>
      <c r="I1266" s="105"/>
      <c r="J1266" s="105"/>
      <c r="K1266" s="242" t="s">
        <v>14</v>
      </c>
      <c r="L1266" s="215">
        <v>1972</v>
      </c>
      <c r="M1266" s="254" t="s">
        <v>2700</v>
      </c>
      <c r="N1266" s="117"/>
      <c r="O1266" s="41" t="s">
        <v>2701</v>
      </c>
      <c r="P1266" s="70">
        <f t="shared" si="59"/>
        <v>2070.6</v>
      </c>
    </row>
    <row r="1267" spans="1:16" ht="66" customHeight="1" x14ac:dyDescent="0.25">
      <c r="A1267" s="105" t="s">
        <v>2702</v>
      </c>
      <c r="B1267" s="105"/>
      <c r="C1267" s="105"/>
      <c r="D1267" s="105"/>
      <c r="E1267" s="105"/>
      <c r="F1267" s="105"/>
      <c r="G1267" s="105"/>
      <c r="H1267" s="105"/>
      <c r="I1267" s="105"/>
      <c r="J1267" s="105"/>
      <c r="K1267" s="242" t="s">
        <v>14</v>
      </c>
      <c r="L1267" s="215">
        <v>2552</v>
      </c>
      <c r="M1267" s="254" t="s">
        <v>2703</v>
      </c>
      <c r="N1267" s="111"/>
      <c r="O1267" s="37" t="s">
        <v>2704</v>
      </c>
      <c r="P1267" s="70">
        <f t="shared" si="59"/>
        <v>2679.6</v>
      </c>
    </row>
    <row r="1268" spans="1:16" ht="66" customHeight="1" x14ac:dyDescent="0.25">
      <c r="A1268" s="105" t="s">
        <v>2705</v>
      </c>
      <c r="B1268" s="105"/>
      <c r="C1268" s="105"/>
      <c r="D1268" s="105"/>
      <c r="E1268" s="105"/>
      <c r="F1268" s="105"/>
      <c r="G1268" s="105"/>
      <c r="H1268" s="105"/>
      <c r="I1268" s="105"/>
      <c r="J1268" s="105"/>
      <c r="K1268" s="242" t="s">
        <v>14</v>
      </c>
      <c r="L1268" s="215">
        <v>2708</v>
      </c>
      <c r="M1268" s="254" t="s">
        <v>2700</v>
      </c>
      <c r="N1268" s="117"/>
      <c r="O1268" s="41" t="s">
        <v>2706</v>
      </c>
      <c r="P1268" s="70">
        <f t="shared" si="59"/>
        <v>2843.3999999999996</v>
      </c>
    </row>
    <row r="1269" spans="1:16" ht="66" customHeight="1" x14ac:dyDescent="0.25">
      <c r="A1269" s="105" t="s">
        <v>2707</v>
      </c>
      <c r="B1269" s="105"/>
      <c r="C1269" s="105"/>
      <c r="D1269" s="105"/>
      <c r="E1269" s="105"/>
      <c r="F1269" s="105"/>
      <c r="G1269" s="105"/>
      <c r="H1269" s="105"/>
      <c r="I1269" s="105"/>
      <c r="J1269" s="105"/>
      <c r="K1269" s="242" t="s">
        <v>14</v>
      </c>
      <c r="L1269" s="215">
        <v>4728</v>
      </c>
      <c r="M1269" s="254" t="s">
        <v>2708</v>
      </c>
      <c r="N1269" s="111"/>
      <c r="O1269" s="37" t="s">
        <v>2709</v>
      </c>
      <c r="P1269" s="70">
        <f t="shared" si="59"/>
        <v>4964.4000000000005</v>
      </c>
    </row>
    <row r="1270" spans="1:16" ht="66.75" customHeight="1" x14ac:dyDescent="0.25">
      <c r="A1270" s="105" t="s">
        <v>2710</v>
      </c>
      <c r="B1270" s="105"/>
      <c r="C1270" s="105"/>
      <c r="D1270" s="105"/>
      <c r="E1270" s="105"/>
      <c r="F1270" s="105"/>
      <c r="G1270" s="105"/>
      <c r="H1270" s="105"/>
      <c r="I1270" s="105"/>
      <c r="J1270" s="105"/>
      <c r="K1270" s="242">
        <v>0.18</v>
      </c>
      <c r="L1270" s="215">
        <v>4456</v>
      </c>
      <c r="M1270" s="254" t="s">
        <v>2711</v>
      </c>
      <c r="N1270" s="111"/>
      <c r="O1270" s="89" t="s">
        <v>2712</v>
      </c>
      <c r="P1270" s="70">
        <f t="shared" si="59"/>
        <v>4678.8</v>
      </c>
    </row>
    <row r="1271" spans="1:16" ht="66.75" customHeight="1" x14ac:dyDescent="0.25">
      <c r="A1271" s="105" t="s">
        <v>2713</v>
      </c>
      <c r="B1271" s="105"/>
      <c r="C1271" s="105"/>
      <c r="D1271" s="105"/>
      <c r="E1271" s="105"/>
      <c r="F1271" s="105"/>
      <c r="G1271" s="105"/>
      <c r="H1271" s="105"/>
      <c r="I1271" s="105"/>
      <c r="J1271" s="105"/>
      <c r="K1271" s="242">
        <v>0.18</v>
      </c>
      <c r="L1271" s="215">
        <v>5408</v>
      </c>
      <c r="M1271" s="254" t="s">
        <v>2714</v>
      </c>
      <c r="N1271" s="111"/>
      <c r="O1271" s="37" t="s">
        <v>2715</v>
      </c>
      <c r="P1271" s="70">
        <f t="shared" si="59"/>
        <v>5678.4</v>
      </c>
    </row>
    <row r="1272" spans="1:16" ht="66" customHeight="1" x14ac:dyDescent="0.25">
      <c r="A1272" s="105" t="s">
        <v>2716</v>
      </c>
      <c r="B1272" s="105"/>
      <c r="C1272" s="105"/>
      <c r="D1272" s="105"/>
      <c r="E1272" s="105"/>
      <c r="F1272" s="105"/>
      <c r="G1272" s="105"/>
      <c r="H1272" s="105"/>
      <c r="I1272" s="105"/>
      <c r="J1272" s="105"/>
      <c r="K1272" s="242">
        <v>0.18</v>
      </c>
      <c r="L1272" s="215">
        <v>3128</v>
      </c>
      <c r="M1272" s="254" t="s">
        <v>2717</v>
      </c>
      <c r="N1272" s="111"/>
      <c r="O1272" s="37" t="s">
        <v>2718</v>
      </c>
      <c r="P1272" s="70">
        <f t="shared" si="59"/>
        <v>3284.4</v>
      </c>
    </row>
    <row r="1273" spans="1:16" ht="66" customHeight="1" x14ac:dyDescent="0.25">
      <c r="A1273" s="105" t="s">
        <v>2719</v>
      </c>
      <c r="B1273" s="105"/>
      <c r="C1273" s="105"/>
      <c r="D1273" s="105"/>
      <c r="E1273" s="105"/>
      <c r="F1273" s="105"/>
      <c r="G1273" s="105"/>
      <c r="H1273" s="105"/>
      <c r="I1273" s="105"/>
      <c r="J1273" s="105"/>
      <c r="K1273" s="242" t="s">
        <v>14</v>
      </c>
      <c r="L1273" s="215">
        <v>5008</v>
      </c>
      <c r="M1273" s="254" t="s">
        <v>2703</v>
      </c>
      <c r="N1273" s="111"/>
      <c r="O1273" s="37" t="s">
        <v>2720</v>
      </c>
      <c r="P1273" s="70">
        <f t="shared" si="59"/>
        <v>5258.4</v>
      </c>
    </row>
    <row r="1274" spans="1:16" ht="66" customHeight="1" x14ac:dyDescent="0.25">
      <c r="A1274" s="105" t="s">
        <v>2721</v>
      </c>
      <c r="B1274" s="105"/>
      <c r="C1274" s="105"/>
      <c r="D1274" s="105"/>
      <c r="E1274" s="105"/>
      <c r="F1274" s="105"/>
      <c r="G1274" s="105"/>
      <c r="H1274" s="105"/>
      <c r="I1274" s="105"/>
      <c r="J1274" s="105"/>
      <c r="K1274" s="242">
        <v>0.18</v>
      </c>
      <c r="L1274" s="215">
        <v>4252</v>
      </c>
      <c r="M1274" s="254" t="s">
        <v>2722</v>
      </c>
      <c r="N1274" s="111"/>
      <c r="O1274" s="37" t="s">
        <v>2723</v>
      </c>
      <c r="P1274" s="70">
        <f t="shared" si="59"/>
        <v>4464.6000000000004</v>
      </c>
    </row>
    <row r="1275" spans="1:16" ht="66" customHeight="1" x14ac:dyDescent="0.25">
      <c r="A1275" s="105" t="s">
        <v>2724</v>
      </c>
      <c r="B1275" s="105"/>
      <c r="C1275" s="105"/>
      <c r="D1275" s="105"/>
      <c r="E1275" s="105"/>
      <c r="F1275" s="105"/>
      <c r="G1275" s="105"/>
      <c r="H1275" s="105"/>
      <c r="I1275" s="105"/>
      <c r="J1275" s="105"/>
      <c r="K1275" s="242">
        <v>0.18</v>
      </c>
      <c r="L1275" s="215">
        <v>4844</v>
      </c>
      <c r="M1275" s="254" t="s">
        <v>2725</v>
      </c>
      <c r="N1275" s="111"/>
      <c r="O1275" s="37" t="s">
        <v>2726</v>
      </c>
      <c r="P1275" s="70">
        <f t="shared" si="59"/>
        <v>5086.2</v>
      </c>
    </row>
    <row r="1276" spans="1:16" ht="66" customHeight="1" x14ac:dyDescent="0.25">
      <c r="A1276" s="105" t="s">
        <v>2727</v>
      </c>
      <c r="B1276" s="105"/>
      <c r="C1276" s="105"/>
      <c r="D1276" s="105"/>
      <c r="E1276" s="105"/>
      <c r="F1276" s="105"/>
      <c r="G1276" s="105"/>
      <c r="H1276" s="105"/>
      <c r="I1276" s="105"/>
      <c r="J1276" s="105"/>
      <c r="K1276" s="242" t="s">
        <v>14</v>
      </c>
      <c r="L1276" s="215">
        <v>17340</v>
      </c>
      <c r="M1276" s="254" t="s">
        <v>2728</v>
      </c>
      <c r="N1276" s="111"/>
      <c r="O1276" s="37" t="s">
        <v>2729</v>
      </c>
      <c r="P1276" s="70">
        <f t="shared" si="59"/>
        <v>18207</v>
      </c>
    </row>
    <row r="1277" spans="1:16" ht="66" customHeight="1" x14ac:dyDescent="0.25">
      <c r="A1277" s="105" t="s">
        <v>2730</v>
      </c>
      <c r="B1277" s="105"/>
      <c r="C1277" s="105"/>
      <c r="D1277" s="105"/>
      <c r="E1277" s="105"/>
      <c r="F1277" s="105"/>
      <c r="G1277" s="105"/>
      <c r="H1277" s="105"/>
      <c r="I1277" s="105"/>
      <c r="J1277" s="105"/>
      <c r="K1277" s="242" t="s">
        <v>14</v>
      </c>
      <c r="L1277" s="215">
        <v>19280</v>
      </c>
      <c r="M1277" s="254" t="s">
        <v>2728</v>
      </c>
      <c r="N1277" s="111"/>
      <c r="O1277" s="37" t="s">
        <v>2731</v>
      </c>
      <c r="P1277" s="70">
        <f t="shared" si="59"/>
        <v>20244</v>
      </c>
    </row>
    <row r="1278" spans="1:16" ht="66" customHeight="1" x14ac:dyDescent="0.25">
      <c r="A1278" s="105" t="s">
        <v>2732</v>
      </c>
      <c r="B1278" s="105"/>
      <c r="C1278" s="105"/>
      <c r="D1278" s="105"/>
      <c r="E1278" s="105"/>
      <c r="F1278" s="105"/>
      <c r="G1278" s="105"/>
      <c r="H1278" s="105"/>
      <c r="I1278" s="105"/>
      <c r="J1278" s="105"/>
      <c r="K1278" s="242" t="s">
        <v>14</v>
      </c>
      <c r="L1278" s="215">
        <v>7800</v>
      </c>
      <c r="M1278" s="254" t="s">
        <v>2733</v>
      </c>
      <c r="N1278" s="115"/>
      <c r="O1278" s="44" t="s">
        <v>2734</v>
      </c>
      <c r="P1278" s="70">
        <f t="shared" si="59"/>
        <v>8190</v>
      </c>
    </row>
    <row r="1279" spans="1:16" ht="66" customHeight="1" x14ac:dyDescent="0.25">
      <c r="A1279" s="180" t="s">
        <v>2735</v>
      </c>
      <c r="B1279" s="180"/>
      <c r="C1279" s="180"/>
      <c r="D1279" s="180"/>
      <c r="E1279" s="180"/>
      <c r="F1279" s="180"/>
      <c r="G1279" s="180"/>
      <c r="H1279" s="180"/>
      <c r="I1279" s="180"/>
      <c r="J1279" s="180"/>
      <c r="K1279" s="242" t="s">
        <v>14</v>
      </c>
      <c r="L1279" s="215">
        <v>19516</v>
      </c>
      <c r="M1279" s="258" t="s">
        <v>2736</v>
      </c>
      <c r="N1279" s="112"/>
      <c r="O1279" s="44" t="s">
        <v>2737</v>
      </c>
      <c r="P1279" s="70">
        <f t="shared" si="59"/>
        <v>20491.8</v>
      </c>
    </row>
    <row r="1280" spans="1:16" ht="66" customHeight="1" x14ac:dyDescent="0.25">
      <c r="A1280" s="163"/>
      <c r="B1280" s="163"/>
      <c r="C1280" s="163"/>
      <c r="D1280" s="163"/>
      <c r="E1280" s="163"/>
      <c r="F1280" s="163"/>
      <c r="G1280" s="163"/>
      <c r="H1280" s="163"/>
      <c r="I1280" s="163"/>
      <c r="J1280" s="163"/>
      <c r="K1280" s="159"/>
      <c r="L1280" s="225"/>
      <c r="M1280" s="164"/>
      <c r="N1280" s="112"/>
      <c r="O1280" s="43"/>
      <c r="P1280" s="64"/>
    </row>
    <row r="1281" spans="1:16" ht="66" customHeight="1" x14ac:dyDescent="0.25">
      <c r="A1281" s="172" t="s">
        <v>2738</v>
      </c>
      <c r="B1281" s="172"/>
      <c r="C1281" s="172"/>
      <c r="D1281" s="172"/>
      <c r="E1281" s="172"/>
      <c r="F1281" s="172"/>
      <c r="G1281" s="172"/>
      <c r="H1281" s="172"/>
      <c r="I1281" s="172"/>
      <c r="J1281" s="172"/>
      <c r="K1281" s="172"/>
      <c r="L1281" s="263"/>
      <c r="M1281" s="171"/>
      <c r="N1281" s="127" t="s">
        <v>4</v>
      </c>
      <c r="O1281" s="39" t="s">
        <v>5</v>
      </c>
      <c r="P1281" s="63"/>
    </row>
    <row r="1282" spans="1:16" ht="66" customHeight="1" x14ac:dyDescent="0.25">
      <c r="A1282" s="105" t="s">
        <v>2739</v>
      </c>
      <c r="B1282" s="105"/>
      <c r="C1282" s="105"/>
      <c r="D1282" s="105"/>
      <c r="E1282" s="105"/>
      <c r="F1282" s="105"/>
      <c r="G1282" s="105"/>
      <c r="H1282" s="105"/>
      <c r="I1282" s="105"/>
      <c r="J1282" s="105"/>
      <c r="K1282" s="242" t="s">
        <v>14</v>
      </c>
      <c r="L1282" s="215">
        <v>54120</v>
      </c>
      <c r="M1282" s="254" t="s">
        <v>2740</v>
      </c>
      <c r="N1282" s="112"/>
      <c r="O1282" s="41" t="s">
        <v>2741</v>
      </c>
      <c r="P1282" s="61">
        <f t="shared" ref="P1282:P1315" si="60">L1282/100*105</f>
        <v>56826.000000000007</v>
      </c>
    </row>
    <row r="1283" spans="1:16" s="28" customFormat="1" ht="66" customHeight="1" x14ac:dyDescent="0.25">
      <c r="A1283" s="204" t="s">
        <v>2742</v>
      </c>
      <c r="B1283" s="204"/>
      <c r="C1283" s="204"/>
      <c r="D1283" s="204"/>
      <c r="E1283" s="204"/>
      <c r="F1283" s="204"/>
      <c r="G1283" s="204"/>
      <c r="H1283" s="204"/>
      <c r="I1283" s="204"/>
      <c r="J1283" s="204"/>
      <c r="K1283" s="242" t="s">
        <v>14</v>
      </c>
      <c r="L1283" s="215">
        <v>51988</v>
      </c>
      <c r="M1283" s="254" t="s">
        <v>2740</v>
      </c>
      <c r="N1283" s="112"/>
      <c r="O1283" s="41" t="s">
        <v>2743</v>
      </c>
      <c r="P1283" s="61">
        <f t="shared" si="60"/>
        <v>54587.4</v>
      </c>
    </row>
    <row r="1284" spans="1:16" ht="66" customHeight="1" x14ac:dyDescent="0.25">
      <c r="A1284" s="105" t="s">
        <v>2744</v>
      </c>
      <c r="B1284" s="105"/>
      <c r="C1284" s="105"/>
      <c r="D1284" s="105"/>
      <c r="E1284" s="105"/>
      <c r="F1284" s="105"/>
      <c r="G1284" s="105"/>
      <c r="H1284" s="105"/>
      <c r="I1284" s="105"/>
      <c r="J1284" s="105"/>
      <c r="K1284" s="242" t="s">
        <v>14</v>
      </c>
      <c r="L1284" s="215">
        <v>53880</v>
      </c>
      <c r="M1284" s="254" t="s">
        <v>2745</v>
      </c>
      <c r="N1284" s="112"/>
      <c r="O1284" s="41" t="s">
        <v>2746</v>
      </c>
      <c r="P1284" s="61">
        <f t="shared" si="60"/>
        <v>56573.999999999993</v>
      </c>
    </row>
    <row r="1285" spans="1:16" ht="66" customHeight="1" x14ac:dyDescent="0.25">
      <c r="A1285" s="105" t="s">
        <v>2747</v>
      </c>
      <c r="B1285" s="105"/>
      <c r="C1285" s="105"/>
      <c r="D1285" s="105"/>
      <c r="E1285" s="105"/>
      <c r="F1285" s="105"/>
      <c r="G1285" s="105"/>
      <c r="H1285" s="105"/>
      <c r="I1285" s="105"/>
      <c r="J1285" s="105"/>
      <c r="K1285" s="242" t="s">
        <v>14</v>
      </c>
      <c r="L1285" s="215">
        <v>63740</v>
      </c>
      <c r="M1285" s="254" t="s">
        <v>2748</v>
      </c>
      <c r="N1285" s="129"/>
      <c r="O1285" s="41" t="s">
        <v>2749</v>
      </c>
      <c r="P1285" s="61">
        <f t="shared" si="60"/>
        <v>66927</v>
      </c>
    </row>
    <row r="1286" spans="1:16" ht="66" customHeight="1" x14ac:dyDescent="0.25">
      <c r="A1286" s="105" t="s">
        <v>2750</v>
      </c>
      <c r="B1286" s="105"/>
      <c r="C1286" s="105"/>
      <c r="D1286" s="105"/>
      <c r="E1286" s="105"/>
      <c r="F1286" s="105"/>
      <c r="G1286" s="105"/>
      <c r="H1286" s="105"/>
      <c r="I1286" s="105"/>
      <c r="J1286" s="105"/>
      <c r="K1286" s="242" t="s">
        <v>14</v>
      </c>
      <c r="L1286" s="215">
        <v>67308</v>
      </c>
      <c r="M1286" s="254" t="s">
        <v>2745</v>
      </c>
      <c r="N1286" s="112"/>
      <c r="O1286" s="41" t="s">
        <v>2751</v>
      </c>
      <c r="P1286" s="61">
        <f t="shared" si="60"/>
        <v>70673.400000000009</v>
      </c>
    </row>
    <row r="1287" spans="1:16" ht="66.75" customHeight="1" x14ac:dyDescent="0.25">
      <c r="A1287" s="105" t="s">
        <v>2752</v>
      </c>
      <c r="B1287" s="105"/>
      <c r="C1287" s="105"/>
      <c r="D1287" s="105"/>
      <c r="E1287" s="105"/>
      <c r="F1287" s="105"/>
      <c r="G1287" s="105"/>
      <c r="H1287" s="105"/>
      <c r="I1287" s="105"/>
      <c r="J1287" s="105"/>
      <c r="K1287" s="242" t="s">
        <v>14</v>
      </c>
      <c r="L1287" s="215">
        <v>114028</v>
      </c>
      <c r="M1287" s="254" t="s">
        <v>2745</v>
      </c>
      <c r="N1287" s="112"/>
      <c r="O1287" s="41" t="s">
        <v>2753</v>
      </c>
      <c r="P1287" s="61">
        <f t="shared" si="60"/>
        <v>119729.4</v>
      </c>
    </row>
    <row r="1288" spans="1:16" ht="66.75" customHeight="1" x14ac:dyDescent="0.25">
      <c r="A1288" s="105" t="s">
        <v>2754</v>
      </c>
      <c r="B1288" s="105"/>
      <c r="C1288" s="105"/>
      <c r="D1288" s="105"/>
      <c r="E1288" s="105"/>
      <c r="F1288" s="105"/>
      <c r="G1288" s="105"/>
      <c r="H1288" s="105"/>
      <c r="I1288" s="105"/>
      <c r="J1288" s="105"/>
      <c r="K1288" s="242" t="s">
        <v>14</v>
      </c>
      <c r="L1288" s="215">
        <v>87120</v>
      </c>
      <c r="M1288" s="254" t="s">
        <v>2755</v>
      </c>
      <c r="N1288" s="117"/>
      <c r="O1288" s="41" t="s">
        <v>2756</v>
      </c>
      <c r="P1288" s="61">
        <f t="shared" si="60"/>
        <v>91476</v>
      </c>
    </row>
    <row r="1289" spans="1:16" ht="66.75" customHeight="1" x14ac:dyDescent="0.25">
      <c r="A1289" s="105" t="s">
        <v>2757</v>
      </c>
      <c r="B1289" s="105"/>
      <c r="C1289" s="105"/>
      <c r="D1289" s="105"/>
      <c r="E1289" s="105"/>
      <c r="F1289" s="105"/>
      <c r="G1289" s="105"/>
      <c r="H1289" s="105"/>
      <c r="I1289" s="105"/>
      <c r="J1289" s="105"/>
      <c r="K1289" s="242" t="s">
        <v>14</v>
      </c>
      <c r="L1289" s="215">
        <v>91476</v>
      </c>
      <c r="M1289" s="254" t="s">
        <v>2758</v>
      </c>
      <c r="N1289" s="117"/>
      <c r="O1289" s="41" t="s">
        <v>2759</v>
      </c>
      <c r="P1289" s="61">
        <f t="shared" si="60"/>
        <v>96049.8</v>
      </c>
    </row>
    <row r="1290" spans="1:16" ht="66.75" customHeight="1" x14ac:dyDescent="0.25">
      <c r="A1290" s="105" t="s">
        <v>2760</v>
      </c>
      <c r="B1290" s="105"/>
      <c r="C1290" s="105"/>
      <c r="D1290" s="105"/>
      <c r="E1290" s="105"/>
      <c r="F1290" s="105"/>
      <c r="G1290" s="105"/>
      <c r="H1290" s="105"/>
      <c r="I1290" s="105"/>
      <c r="J1290" s="105"/>
      <c r="K1290" s="242" t="s">
        <v>14</v>
      </c>
      <c r="L1290" s="215">
        <v>104516</v>
      </c>
      <c r="M1290" s="254" t="s">
        <v>2761</v>
      </c>
      <c r="N1290" s="117"/>
      <c r="O1290" s="41" t="s">
        <v>2762</v>
      </c>
      <c r="P1290" s="61">
        <f t="shared" si="60"/>
        <v>109741.8</v>
      </c>
    </row>
    <row r="1291" spans="1:16" ht="66.75" customHeight="1" x14ac:dyDescent="0.25">
      <c r="A1291" s="105" t="s">
        <v>2763</v>
      </c>
      <c r="B1291" s="105"/>
      <c r="C1291" s="105"/>
      <c r="D1291" s="105"/>
      <c r="E1291" s="105"/>
      <c r="F1291" s="105"/>
      <c r="G1291" s="105"/>
      <c r="H1291" s="105"/>
      <c r="I1291" s="105"/>
      <c r="J1291" s="105"/>
      <c r="K1291" s="242" t="s">
        <v>14</v>
      </c>
      <c r="L1291" s="215">
        <v>79040</v>
      </c>
      <c r="M1291" s="254" t="s">
        <v>2764</v>
      </c>
      <c r="N1291" s="117"/>
      <c r="O1291" s="41" t="s">
        <v>2765</v>
      </c>
      <c r="P1291" s="61">
        <f t="shared" si="60"/>
        <v>82992</v>
      </c>
    </row>
    <row r="1292" spans="1:16" ht="66.75" customHeight="1" x14ac:dyDescent="0.25">
      <c r="A1292" s="105" t="s">
        <v>2766</v>
      </c>
      <c r="B1292" s="105"/>
      <c r="C1292" s="105"/>
      <c r="D1292" s="105"/>
      <c r="E1292" s="105"/>
      <c r="F1292" s="105"/>
      <c r="G1292" s="105"/>
      <c r="H1292" s="105"/>
      <c r="I1292" s="105"/>
      <c r="J1292" s="105"/>
      <c r="K1292" s="242" t="s">
        <v>14</v>
      </c>
      <c r="L1292" s="215">
        <v>130432</v>
      </c>
      <c r="M1292" s="254" t="s">
        <v>2767</v>
      </c>
      <c r="N1292" s="117"/>
      <c r="O1292" s="41" t="s">
        <v>2768</v>
      </c>
      <c r="P1292" s="61">
        <f t="shared" si="60"/>
        <v>136953.60000000001</v>
      </c>
    </row>
    <row r="1293" spans="1:16" ht="66" customHeight="1" x14ac:dyDescent="0.25">
      <c r="A1293" s="105" t="s">
        <v>2769</v>
      </c>
      <c r="B1293" s="105"/>
      <c r="C1293" s="105"/>
      <c r="D1293" s="105"/>
      <c r="E1293" s="105"/>
      <c r="F1293" s="105"/>
      <c r="G1293" s="105"/>
      <c r="H1293" s="105"/>
      <c r="I1293" s="105"/>
      <c r="J1293" s="105"/>
      <c r="K1293" s="242" t="s">
        <v>14</v>
      </c>
      <c r="L1293" s="215">
        <v>212060</v>
      </c>
      <c r="M1293" s="254" t="s">
        <v>2770</v>
      </c>
      <c r="N1293" s="117"/>
      <c r="O1293" s="41" t="s">
        <v>2771</v>
      </c>
      <c r="P1293" s="61">
        <f t="shared" si="60"/>
        <v>222663</v>
      </c>
    </row>
    <row r="1294" spans="1:16" ht="66" customHeight="1" x14ac:dyDescent="0.25">
      <c r="A1294" s="105" t="s">
        <v>2772</v>
      </c>
      <c r="B1294" s="105"/>
      <c r="C1294" s="105"/>
      <c r="D1294" s="105"/>
      <c r="E1294" s="105"/>
      <c r="F1294" s="105"/>
      <c r="G1294" s="105"/>
      <c r="H1294" s="105"/>
      <c r="I1294" s="105"/>
      <c r="J1294" s="105"/>
      <c r="K1294" s="242" t="s">
        <v>14</v>
      </c>
      <c r="L1294" s="215">
        <v>224916</v>
      </c>
      <c r="M1294" s="254" t="s">
        <v>2770</v>
      </c>
      <c r="N1294" s="117"/>
      <c r="O1294" s="41" t="s">
        <v>2773</v>
      </c>
      <c r="P1294" s="61">
        <f t="shared" si="60"/>
        <v>236161.8</v>
      </c>
    </row>
    <row r="1295" spans="1:16" ht="66" customHeight="1" x14ac:dyDescent="0.25">
      <c r="A1295" s="105" t="s">
        <v>2774</v>
      </c>
      <c r="B1295" s="105"/>
      <c r="C1295" s="105"/>
      <c r="D1295" s="105"/>
      <c r="E1295" s="105"/>
      <c r="F1295" s="105"/>
      <c r="G1295" s="105"/>
      <c r="H1295" s="105"/>
      <c r="I1295" s="105"/>
      <c r="J1295" s="105"/>
      <c r="K1295" s="242" t="s">
        <v>14</v>
      </c>
      <c r="L1295" s="215">
        <v>264280</v>
      </c>
      <c r="M1295" s="259" t="s">
        <v>2775</v>
      </c>
      <c r="N1295" s="112"/>
      <c r="O1295" s="41" t="s">
        <v>2776</v>
      </c>
      <c r="P1295" s="61">
        <f t="shared" si="60"/>
        <v>277494</v>
      </c>
    </row>
    <row r="1296" spans="1:16" ht="66" customHeight="1" x14ac:dyDescent="0.25">
      <c r="A1296" s="105" t="s">
        <v>2777</v>
      </c>
      <c r="B1296" s="105"/>
      <c r="C1296" s="105"/>
      <c r="D1296" s="105"/>
      <c r="E1296" s="105"/>
      <c r="F1296" s="105"/>
      <c r="G1296" s="105"/>
      <c r="H1296" s="105"/>
      <c r="I1296" s="105"/>
      <c r="J1296" s="105"/>
      <c r="K1296" s="242" t="s">
        <v>14</v>
      </c>
      <c r="L1296" s="215">
        <v>264280</v>
      </c>
      <c r="M1296" s="259" t="s">
        <v>2775</v>
      </c>
      <c r="N1296" s="112"/>
      <c r="O1296" s="41" t="s">
        <v>2778</v>
      </c>
      <c r="P1296" s="61">
        <f t="shared" si="60"/>
        <v>277494</v>
      </c>
    </row>
    <row r="1297" spans="1:16" ht="66" customHeight="1" x14ac:dyDescent="0.25">
      <c r="A1297" s="105" t="s">
        <v>2779</v>
      </c>
      <c r="B1297" s="105"/>
      <c r="C1297" s="105"/>
      <c r="D1297" s="105"/>
      <c r="E1297" s="105"/>
      <c r="F1297" s="105"/>
      <c r="G1297" s="105"/>
      <c r="H1297" s="105"/>
      <c r="I1297" s="105"/>
      <c r="J1297" s="105"/>
      <c r="K1297" s="242" t="s">
        <v>14</v>
      </c>
      <c r="L1297" s="215">
        <v>293860</v>
      </c>
      <c r="M1297" s="259" t="s">
        <v>2780</v>
      </c>
      <c r="N1297" s="117"/>
      <c r="O1297" s="41" t="s">
        <v>2781</v>
      </c>
      <c r="P1297" s="61">
        <f t="shared" si="60"/>
        <v>308553</v>
      </c>
    </row>
    <row r="1298" spans="1:16" ht="66" customHeight="1" x14ac:dyDescent="0.25">
      <c r="A1298" s="105" t="s">
        <v>2782</v>
      </c>
      <c r="B1298" s="105"/>
      <c r="C1298" s="105"/>
      <c r="D1298" s="105"/>
      <c r="E1298" s="105"/>
      <c r="F1298" s="105"/>
      <c r="G1298" s="105"/>
      <c r="H1298" s="105"/>
      <c r="I1298" s="105"/>
      <c r="J1298" s="105"/>
      <c r="K1298" s="242" t="s">
        <v>14</v>
      </c>
      <c r="L1298" s="215">
        <v>295592</v>
      </c>
      <c r="M1298" s="254" t="s">
        <v>2783</v>
      </c>
      <c r="N1298" s="129"/>
      <c r="O1298" s="41" t="s">
        <v>2784</v>
      </c>
      <c r="P1298" s="61">
        <f t="shared" si="60"/>
        <v>310371.60000000003</v>
      </c>
    </row>
    <row r="1299" spans="1:16" ht="66" customHeight="1" x14ac:dyDescent="0.25">
      <c r="A1299" s="105" t="s">
        <v>2785</v>
      </c>
      <c r="B1299" s="105"/>
      <c r="C1299" s="105"/>
      <c r="D1299" s="105"/>
      <c r="E1299" s="105"/>
      <c r="F1299" s="105"/>
      <c r="G1299" s="105"/>
      <c r="H1299" s="105"/>
      <c r="I1299" s="105"/>
      <c r="J1299" s="105"/>
      <c r="K1299" s="242" t="s">
        <v>14</v>
      </c>
      <c r="L1299" s="215">
        <v>317972</v>
      </c>
      <c r="M1299" s="254" t="s">
        <v>2783</v>
      </c>
      <c r="N1299" s="129"/>
      <c r="O1299" s="41" t="s">
        <v>2786</v>
      </c>
      <c r="P1299" s="61">
        <f t="shared" si="60"/>
        <v>333870.59999999998</v>
      </c>
    </row>
    <row r="1300" spans="1:16" ht="66" customHeight="1" x14ac:dyDescent="0.25">
      <c r="A1300" s="105" t="s">
        <v>2787</v>
      </c>
      <c r="B1300" s="105"/>
      <c r="C1300" s="105"/>
      <c r="D1300" s="105"/>
      <c r="E1300" s="105"/>
      <c r="F1300" s="105"/>
      <c r="G1300" s="105"/>
      <c r="H1300" s="105"/>
      <c r="I1300" s="105"/>
      <c r="J1300" s="105"/>
      <c r="K1300" s="242" t="s">
        <v>14</v>
      </c>
      <c r="L1300" s="215">
        <v>399220</v>
      </c>
      <c r="M1300" s="254" t="s">
        <v>2788</v>
      </c>
      <c r="N1300" s="114"/>
      <c r="O1300" s="40" t="s">
        <v>2789</v>
      </c>
      <c r="P1300" s="61">
        <f t="shared" si="60"/>
        <v>419181</v>
      </c>
    </row>
    <row r="1301" spans="1:16" ht="66" customHeight="1" x14ac:dyDescent="0.25">
      <c r="A1301" s="105" t="s">
        <v>2790</v>
      </c>
      <c r="B1301" s="105"/>
      <c r="C1301" s="105"/>
      <c r="D1301" s="105"/>
      <c r="E1301" s="105"/>
      <c r="F1301" s="105"/>
      <c r="G1301" s="105"/>
      <c r="H1301" s="105"/>
      <c r="I1301" s="105"/>
      <c r="J1301" s="105"/>
      <c r="K1301" s="242" t="s">
        <v>14</v>
      </c>
      <c r="L1301" s="215">
        <v>300564</v>
      </c>
      <c r="M1301" s="254" t="s">
        <v>2791</v>
      </c>
      <c r="N1301" s="117"/>
      <c r="O1301" s="41" t="s">
        <v>2792</v>
      </c>
      <c r="P1301" s="61">
        <f t="shared" si="60"/>
        <v>315592.2</v>
      </c>
    </row>
    <row r="1302" spans="1:16" ht="66" customHeight="1" x14ac:dyDescent="0.25">
      <c r="A1302" s="105" t="s">
        <v>2793</v>
      </c>
      <c r="B1302" s="105"/>
      <c r="C1302" s="105"/>
      <c r="D1302" s="105"/>
      <c r="E1302" s="105"/>
      <c r="F1302" s="105"/>
      <c r="G1302" s="105"/>
      <c r="H1302" s="105"/>
      <c r="I1302" s="105"/>
      <c r="J1302" s="105"/>
      <c r="K1302" s="242" t="s">
        <v>14</v>
      </c>
      <c r="L1302" s="215">
        <v>309276</v>
      </c>
      <c r="M1302" s="254" t="s">
        <v>2791</v>
      </c>
      <c r="N1302" s="117"/>
      <c r="O1302" s="41" t="s">
        <v>2794</v>
      </c>
      <c r="P1302" s="61">
        <f t="shared" si="60"/>
        <v>324739.80000000005</v>
      </c>
    </row>
    <row r="1303" spans="1:16" ht="66" customHeight="1" x14ac:dyDescent="0.25">
      <c r="A1303" s="105" t="s">
        <v>2795</v>
      </c>
      <c r="B1303" s="105"/>
      <c r="C1303" s="105"/>
      <c r="D1303" s="105"/>
      <c r="E1303" s="105"/>
      <c r="F1303" s="105"/>
      <c r="G1303" s="105"/>
      <c r="H1303" s="105"/>
      <c r="I1303" s="105"/>
      <c r="J1303" s="105"/>
      <c r="K1303" s="242" t="s">
        <v>14</v>
      </c>
      <c r="L1303" s="215">
        <v>265084</v>
      </c>
      <c r="M1303" s="254" t="s">
        <v>2796</v>
      </c>
      <c r="N1303" s="117"/>
      <c r="O1303" s="41" t="s">
        <v>2797</v>
      </c>
      <c r="P1303" s="61">
        <f t="shared" si="60"/>
        <v>278338.2</v>
      </c>
    </row>
    <row r="1304" spans="1:16" ht="66" customHeight="1" x14ac:dyDescent="0.25">
      <c r="A1304" s="105" t="s">
        <v>2798</v>
      </c>
      <c r="B1304" s="105"/>
      <c r="C1304" s="105"/>
      <c r="D1304" s="105"/>
      <c r="E1304" s="105"/>
      <c r="F1304" s="105"/>
      <c r="G1304" s="105"/>
      <c r="H1304" s="105"/>
      <c r="I1304" s="105"/>
      <c r="J1304" s="105"/>
      <c r="K1304" s="242" t="s">
        <v>14</v>
      </c>
      <c r="L1304" s="215">
        <v>406700</v>
      </c>
      <c r="M1304" s="259" t="s">
        <v>2799</v>
      </c>
      <c r="N1304" s="117"/>
      <c r="O1304" s="41" t="s">
        <v>2800</v>
      </c>
      <c r="P1304" s="61">
        <f t="shared" si="60"/>
        <v>427035</v>
      </c>
    </row>
    <row r="1305" spans="1:16" ht="66" customHeight="1" x14ac:dyDescent="0.25">
      <c r="A1305" s="105" t="s">
        <v>2801</v>
      </c>
      <c r="B1305" s="105"/>
      <c r="C1305" s="105"/>
      <c r="D1305" s="105"/>
      <c r="E1305" s="105"/>
      <c r="F1305" s="105"/>
      <c r="G1305" s="105"/>
      <c r="H1305" s="105"/>
      <c r="I1305" s="105"/>
      <c r="J1305" s="105"/>
      <c r="K1305" s="242" t="s">
        <v>14</v>
      </c>
      <c r="L1305" s="215">
        <v>315276</v>
      </c>
      <c r="M1305" s="259" t="s">
        <v>2802</v>
      </c>
      <c r="N1305" s="112"/>
      <c r="O1305" s="41" t="s">
        <v>2803</v>
      </c>
      <c r="P1305" s="61">
        <f t="shared" si="60"/>
        <v>331039.80000000005</v>
      </c>
    </row>
    <row r="1306" spans="1:16" ht="66" customHeight="1" x14ac:dyDescent="0.25">
      <c r="A1306" s="105" t="s">
        <v>2804</v>
      </c>
      <c r="B1306" s="105"/>
      <c r="C1306" s="105"/>
      <c r="D1306" s="105"/>
      <c r="E1306" s="105"/>
      <c r="F1306" s="105"/>
      <c r="G1306" s="105"/>
      <c r="H1306" s="105"/>
      <c r="I1306" s="105"/>
      <c r="J1306" s="105"/>
      <c r="K1306" s="242" t="s">
        <v>14</v>
      </c>
      <c r="L1306" s="215">
        <v>364856</v>
      </c>
      <c r="M1306" s="259" t="s">
        <v>2802</v>
      </c>
      <c r="N1306" s="112"/>
      <c r="O1306" s="41" t="s">
        <v>2805</v>
      </c>
      <c r="P1306" s="61">
        <f t="shared" si="60"/>
        <v>383098.8</v>
      </c>
    </row>
    <row r="1307" spans="1:16" ht="66" customHeight="1" x14ac:dyDescent="0.25">
      <c r="A1307" s="105" t="s">
        <v>2806</v>
      </c>
      <c r="B1307" s="105"/>
      <c r="C1307" s="105"/>
      <c r="D1307" s="105"/>
      <c r="E1307" s="105"/>
      <c r="F1307" s="105"/>
      <c r="G1307" s="105"/>
      <c r="H1307" s="105"/>
      <c r="I1307" s="105"/>
      <c r="J1307" s="105"/>
      <c r="K1307" s="242" t="s">
        <v>14</v>
      </c>
      <c r="L1307" s="215">
        <v>400892</v>
      </c>
      <c r="M1307" s="259" t="s">
        <v>2802</v>
      </c>
      <c r="N1307" s="112"/>
      <c r="O1307" s="41" t="s">
        <v>2807</v>
      </c>
      <c r="P1307" s="61">
        <f t="shared" si="60"/>
        <v>420936.60000000003</v>
      </c>
    </row>
    <row r="1308" spans="1:16" ht="66" customHeight="1" x14ac:dyDescent="0.25">
      <c r="A1308" s="105" t="s">
        <v>2808</v>
      </c>
      <c r="B1308" s="105"/>
      <c r="C1308" s="105"/>
      <c r="D1308" s="105"/>
      <c r="E1308" s="105"/>
      <c r="F1308" s="105"/>
      <c r="G1308" s="105"/>
      <c r="H1308" s="105"/>
      <c r="I1308" s="105"/>
      <c r="J1308" s="105"/>
      <c r="K1308" s="242" t="s">
        <v>14</v>
      </c>
      <c r="L1308" s="215">
        <v>406700</v>
      </c>
      <c r="M1308" s="259" t="s">
        <v>2809</v>
      </c>
      <c r="N1308" s="117"/>
      <c r="O1308" s="41" t="s">
        <v>2810</v>
      </c>
      <c r="P1308" s="61">
        <f t="shared" si="60"/>
        <v>427035</v>
      </c>
    </row>
    <row r="1309" spans="1:16" ht="66" customHeight="1" x14ac:dyDescent="0.25">
      <c r="A1309" s="105" t="s">
        <v>2811</v>
      </c>
      <c r="B1309" s="105"/>
      <c r="C1309" s="105"/>
      <c r="D1309" s="105"/>
      <c r="E1309" s="105"/>
      <c r="F1309" s="105"/>
      <c r="G1309" s="105"/>
      <c r="H1309" s="105"/>
      <c r="I1309" s="105"/>
      <c r="J1309" s="105"/>
      <c r="K1309" s="242" t="s">
        <v>14</v>
      </c>
      <c r="L1309" s="215">
        <v>579636</v>
      </c>
      <c r="M1309" s="259" t="s">
        <v>2799</v>
      </c>
      <c r="N1309" s="117"/>
      <c r="O1309" s="41" t="s">
        <v>2812</v>
      </c>
      <c r="P1309" s="61">
        <f t="shared" si="60"/>
        <v>608617.79999999993</v>
      </c>
    </row>
    <row r="1310" spans="1:16" ht="66" customHeight="1" x14ac:dyDescent="0.25">
      <c r="A1310" s="105" t="s">
        <v>2813</v>
      </c>
      <c r="B1310" s="105"/>
      <c r="C1310" s="105"/>
      <c r="D1310" s="105"/>
      <c r="E1310" s="105"/>
      <c r="F1310" s="105"/>
      <c r="G1310" s="105"/>
      <c r="H1310" s="105"/>
      <c r="I1310" s="105"/>
      <c r="J1310" s="105"/>
      <c r="K1310" s="242" t="s">
        <v>14</v>
      </c>
      <c r="L1310" s="215">
        <v>596564</v>
      </c>
      <c r="M1310" s="259" t="s">
        <v>2814</v>
      </c>
      <c r="N1310" s="117"/>
      <c r="O1310" s="40" t="s">
        <v>2815</v>
      </c>
      <c r="P1310" s="61">
        <f t="shared" si="60"/>
        <v>626392.20000000007</v>
      </c>
    </row>
    <row r="1311" spans="1:16" ht="66" customHeight="1" x14ac:dyDescent="0.25">
      <c r="A1311" s="105" t="s">
        <v>2816</v>
      </c>
      <c r="B1311" s="105"/>
      <c r="C1311" s="105"/>
      <c r="D1311" s="105"/>
      <c r="E1311" s="105"/>
      <c r="F1311" s="105"/>
      <c r="G1311" s="105"/>
      <c r="H1311" s="105"/>
      <c r="I1311" s="105"/>
      <c r="J1311" s="105"/>
      <c r="K1311" s="242" t="s">
        <v>14</v>
      </c>
      <c r="L1311" s="215">
        <v>160076</v>
      </c>
      <c r="M1311" s="254" t="s">
        <v>2817</v>
      </c>
      <c r="N1311" s="117"/>
      <c r="O1311" s="41" t="s">
        <v>2818</v>
      </c>
      <c r="P1311" s="61">
        <f t="shared" si="60"/>
        <v>168079.8</v>
      </c>
    </row>
    <row r="1312" spans="1:16" ht="66" customHeight="1" x14ac:dyDescent="0.25">
      <c r="A1312" s="105" t="s">
        <v>2819</v>
      </c>
      <c r="B1312" s="105"/>
      <c r="C1312" s="105"/>
      <c r="D1312" s="105"/>
      <c r="E1312" s="105"/>
      <c r="F1312" s="105"/>
      <c r="G1312" s="105"/>
      <c r="H1312" s="105"/>
      <c r="I1312" s="105"/>
      <c r="J1312" s="105"/>
      <c r="K1312" s="242" t="s">
        <v>14</v>
      </c>
      <c r="L1312" s="215">
        <v>385812</v>
      </c>
      <c r="M1312" s="254" t="s">
        <v>2817</v>
      </c>
      <c r="N1312" s="117"/>
      <c r="O1312" s="41" t="s">
        <v>2820</v>
      </c>
      <c r="P1312" s="61">
        <f t="shared" si="60"/>
        <v>405102.6</v>
      </c>
    </row>
    <row r="1313" spans="1:16" ht="66" customHeight="1" x14ac:dyDescent="0.25">
      <c r="A1313" s="105" t="s">
        <v>2821</v>
      </c>
      <c r="B1313" s="105"/>
      <c r="C1313" s="105"/>
      <c r="D1313" s="105"/>
      <c r="E1313" s="105"/>
      <c r="F1313" s="105"/>
      <c r="G1313" s="105"/>
      <c r="H1313" s="105"/>
      <c r="I1313" s="105"/>
      <c r="J1313" s="105"/>
      <c r="K1313" s="242" t="s">
        <v>14</v>
      </c>
      <c r="L1313" s="215">
        <v>477476</v>
      </c>
      <c r="M1313" s="254" t="s">
        <v>2817</v>
      </c>
      <c r="N1313" s="117"/>
      <c r="O1313" s="41" t="s">
        <v>2822</v>
      </c>
      <c r="P1313" s="61">
        <f t="shared" si="60"/>
        <v>501349.80000000005</v>
      </c>
    </row>
    <row r="1314" spans="1:16" ht="66" customHeight="1" x14ac:dyDescent="0.25">
      <c r="A1314" s="105" t="s">
        <v>2823</v>
      </c>
      <c r="B1314" s="105"/>
      <c r="C1314" s="105"/>
      <c r="D1314" s="105"/>
      <c r="E1314" s="105"/>
      <c r="F1314" s="105"/>
      <c r="G1314" s="105"/>
      <c r="H1314" s="105"/>
      <c r="I1314" s="105"/>
      <c r="J1314" s="105"/>
      <c r="K1314" s="242" t="s">
        <v>14</v>
      </c>
      <c r="L1314" s="215">
        <v>138632</v>
      </c>
      <c r="M1314" s="254" t="s">
        <v>2824</v>
      </c>
      <c r="N1314" s="117"/>
      <c r="O1314" s="41" t="s">
        <v>2825</v>
      </c>
      <c r="P1314" s="61">
        <f t="shared" si="60"/>
        <v>145563.6</v>
      </c>
    </row>
    <row r="1315" spans="1:16" ht="66" customHeight="1" x14ac:dyDescent="0.25">
      <c r="A1315" s="105" t="s">
        <v>2826</v>
      </c>
      <c r="B1315" s="105"/>
      <c r="C1315" s="105"/>
      <c r="D1315" s="105"/>
      <c r="E1315" s="105"/>
      <c r="F1315" s="105"/>
      <c r="G1315" s="105"/>
      <c r="H1315" s="105"/>
      <c r="I1315" s="105"/>
      <c r="J1315" s="105"/>
      <c r="K1315" s="242" t="s">
        <v>14</v>
      </c>
      <c r="L1315" s="215">
        <v>368180</v>
      </c>
      <c r="M1315" s="254" t="s">
        <v>2827</v>
      </c>
      <c r="N1315" s="117"/>
      <c r="O1315" s="41" t="s">
        <v>2828</v>
      </c>
      <c r="P1315" s="61">
        <f t="shared" si="60"/>
        <v>386589</v>
      </c>
    </row>
    <row r="1316" spans="1:16" ht="12.95" customHeight="1" x14ac:dyDescent="0.25">
      <c r="A1316" s="163"/>
      <c r="B1316" s="163"/>
      <c r="C1316" s="163"/>
      <c r="D1316" s="163"/>
      <c r="E1316" s="163"/>
      <c r="F1316" s="163"/>
      <c r="G1316" s="163"/>
      <c r="H1316" s="163"/>
      <c r="I1316" s="163"/>
      <c r="J1316" s="163"/>
      <c r="K1316" s="159"/>
      <c r="L1316" s="225"/>
      <c r="M1316" s="164"/>
      <c r="N1316" s="112"/>
      <c r="O1316" s="43"/>
      <c r="P1316" s="64"/>
    </row>
    <row r="1317" spans="1:16" ht="66" customHeight="1" x14ac:dyDescent="0.25">
      <c r="A1317" s="172" t="s">
        <v>2829</v>
      </c>
      <c r="B1317" s="172"/>
      <c r="C1317" s="172"/>
      <c r="D1317" s="172"/>
      <c r="E1317" s="172"/>
      <c r="F1317" s="172"/>
      <c r="G1317" s="172"/>
      <c r="H1317" s="172"/>
      <c r="I1317" s="172"/>
      <c r="J1317" s="172"/>
      <c r="K1317" s="172"/>
      <c r="L1317" s="263"/>
      <c r="M1317" s="181" t="s">
        <v>9</v>
      </c>
      <c r="N1317" s="127" t="s">
        <v>4</v>
      </c>
      <c r="O1317" s="39" t="s">
        <v>5</v>
      </c>
      <c r="P1317" s="63"/>
    </row>
    <row r="1318" spans="1:16" ht="66.75" customHeight="1" x14ac:dyDescent="0.25">
      <c r="A1318" s="105" t="s">
        <v>2830</v>
      </c>
      <c r="B1318" s="105"/>
      <c r="C1318" s="105"/>
      <c r="D1318" s="105"/>
      <c r="E1318" s="105"/>
      <c r="F1318" s="105"/>
      <c r="G1318" s="105"/>
      <c r="H1318" s="105"/>
      <c r="I1318" s="105"/>
      <c r="J1318" s="105"/>
      <c r="K1318" s="242" t="s">
        <v>14</v>
      </c>
      <c r="L1318" s="215">
        <v>6140</v>
      </c>
      <c r="M1318" s="254" t="s">
        <v>2831</v>
      </c>
      <c r="N1318" s="115"/>
      <c r="O1318" s="44" t="s">
        <v>2832</v>
      </c>
      <c r="P1318" s="66">
        <f>L1318/100*105</f>
        <v>6447</v>
      </c>
    </row>
    <row r="1319" spans="1:16" ht="66.75" customHeight="1" x14ac:dyDescent="0.25">
      <c r="A1319" s="105" t="s">
        <v>2833</v>
      </c>
      <c r="B1319" s="105"/>
      <c r="C1319" s="105"/>
      <c r="D1319" s="105"/>
      <c r="E1319" s="105"/>
      <c r="F1319" s="105"/>
      <c r="G1319" s="105"/>
      <c r="H1319" s="105"/>
      <c r="I1319" s="105"/>
      <c r="J1319" s="105"/>
      <c r="K1319" s="242" t="s">
        <v>14</v>
      </c>
      <c r="L1319" s="215">
        <v>17760</v>
      </c>
      <c r="M1319" s="254" t="s">
        <v>2834</v>
      </c>
      <c r="N1319" s="115"/>
      <c r="O1319" s="44" t="s">
        <v>2835</v>
      </c>
      <c r="P1319" s="66">
        <f>L1319/100*105</f>
        <v>18648</v>
      </c>
    </row>
    <row r="1320" spans="1:16" ht="17.100000000000001" customHeight="1" x14ac:dyDescent="0.25">
      <c r="A1320" s="163"/>
      <c r="B1320" s="163"/>
      <c r="C1320" s="163"/>
      <c r="D1320" s="163"/>
      <c r="E1320" s="163"/>
      <c r="F1320" s="163"/>
      <c r="G1320" s="163"/>
      <c r="H1320" s="163"/>
      <c r="I1320" s="163"/>
      <c r="J1320" s="163"/>
      <c r="K1320" s="159"/>
      <c r="L1320" s="225"/>
      <c r="M1320" s="164"/>
      <c r="N1320" s="112"/>
      <c r="O1320" s="43"/>
      <c r="P1320" s="64"/>
    </row>
    <row r="1321" spans="1:16" ht="66" customHeight="1" x14ac:dyDescent="0.25">
      <c r="A1321" s="172" t="s">
        <v>2836</v>
      </c>
      <c r="B1321" s="172"/>
      <c r="C1321" s="172"/>
      <c r="D1321" s="172"/>
      <c r="E1321" s="172"/>
      <c r="F1321" s="172"/>
      <c r="G1321" s="172"/>
      <c r="H1321" s="172"/>
      <c r="I1321" s="172"/>
      <c r="J1321" s="172"/>
      <c r="K1321" s="172"/>
      <c r="L1321" s="263"/>
      <c r="M1321" s="181" t="s">
        <v>9</v>
      </c>
      <c r="N1321" s="152" t="s">
        <v>4</v>
      </c>
      <c r="O1321" s="39" t="s">
        <v>5</v>
      </c>
      <c r="P1321" s="63"/>
    </row>
    <row r="1322" spans="1:16" s="32" customFormat="1" ht="66" customHeight="1" x14ac:dyDescent="0.25">
      <c r="A1322" s="105" t="s">
        <v>2837</v>
      </c>
      <c r="B1322" s="105"/>
      <c r="C1322" s="105"/>
      <c r="D1322" s="105"/>
      <c r="E1322" s="105"/>
      <c r="F1322" s="105"/>
      <c r="G1322" s="105"/>
      <c r="H1322" s="105"/>
      <c r="I1322" s="105"/>
      <c r="J1322" s="105"/>
      <c r="K1322" s="246">
        <v>0.18</v>
      </c>
      <c r="L1322" s="215">
        <v>1176</v>
      </c>
      <c r="M1322" s="253" t="s">
        <v>2838</v>
      </c>
      <c r="N1322" s="112"/>
      <c r="O1322" s="36" t="s">
        <v>2839</v>
      </c>
      <c r="P1322" s="75">
        <f t="shared" ref="P1322:P1343" si="61">L1322/100*105</f>
        <v>1234.8</v>
      </c>
    </row>
    <row r="1323" spans="1:16" s="32" customFormat="1" ht="66" customHeight="1" x14ac:dyDescent="0.25">
      <c r="A1323" s="105" t="s">
        <v>2840</v>
      </c>
      <c r="B1323" s="105"/>
      <c r="C1323" s="105"/>
      <c r="D1323" s="105"/>
      <c r="E1323" s="105"/>
      <c r="F1323" s="105"/>
      <c r="G1323" s="105"/>
      <c r="H1323" s="105"/>
      <c r="I1323" s="105"/>
      <c r="J1323" s="105"/>
      <c r="K1323" s="246">
        <v>0.18</v>
      </c>
      <c r="L1323" s="215">
        <v>2436</v>
      </c>
      <c r="M1323" s="253" t="s">
        <v>2841</v>
      </c>
      <c r="N1323" s="112"/>
      <c r="O1323" s="36" t="s">
        <v>2842</v>
      </c>
      <c r="P1323" s="75">
        <f t="shared" si="61"/>
        <v>2557.7999999999997</v>
      </c>
    </row>
    <row r="1324" spans="1:16" s="32" customFormat="1" ht="66" customHeight="1" x14ac:dyDescent="0.25">
      <c r="A1324" s="105" t="s">
        <v>2843</v>
      </c>
      <c r="B1324" s="105"/>
      <c r="C1324" s="105"/>
      <c r="D1324" s="105"/>
      <c r="E1324" s="105"/>
      <c r="F1324" s="105"/>
      <c r="G1324" s="105"/>
      <c r="H1324" s="105"/>
      <c r="I1324" s="105"/>
      <c r="J1324" s="105"/>
      <c r="K1324" s="246">
        <v>0.18</v>
      </c>
      <c r="L1324" s="215">
        <v>3736</v>
      </c>
      <c r="M1324" s="253" t="s">
        <v>2844</v>
      </c>
      <c r="N1324" s="112"/>
      <c r="O1324" s="36" t="s">
        <v>2845</v>
      </c>
      <c r="P1324" s="75">
        <f t="shared" si="61"/>
        <v>3922.7999999999997</v>
      </c>
    </row>
    <row r="1325" spans="1:16" s="32" customFormat="1" ht="66" customHeight="1" x14ac:dyDescent="0.25">
      <c r="A1325" s="105" t="s">
        <v>2846</v>
      </c>
      <c r="B1325" s="105"/>
      <c r="C1325" s="105"/>
      <c r="D1325" s="105"/>
      <c r="E1325" s="105"/>
      <c r="F1325" s="105"/>
      <c r="G1325" s="105"/>
      <c r="H1325" s="105"/>
      <c r="I1325" s="105"/>
      <c r="J1325" s="105"/>
      <c r="K1325" s="246">
        <v>0.18</v>
      </c>
      <c r="L1325" s="215">
        <v>4272</v>
      </c>
      <c r="M1325" s="253" t="s">
        <v>2844</v>
      </c>
      <c r="N1325" s="112"/>
      <c r="O1325" s="36" t="s">
        <v>2847</v>
      </c>
      <c r="P1325" s="75">
        <f t="shared" si="61"/>
        <v>4485.5999999999995</v>
      </c>
    </row>
    <row r="1326" spans="1:16" ht="66" customHeight="1" x14ac:dyDescent="0.25">
      <c r="A1326" s="105" t="s">
        <v>2848</v>
      </c>
      <c r="B1326" s="105"/>
      <c r="C1326" s="105"/>
      <c r="D1326" s="105"/>
      <c r="E1326" s="105"/>
      <c r="F1326" s="105"/>
      <c r="G1326" s="105"/>
      <c r="H1326" s="105"/>
      <c r="I1326" s="105"/>
      <c r="J1326" s="105"/>
      <c r="K1326" s="242">
        <v>0.18</v>
      </c>
      <c r="L1326" s="215">
        <v>4648</v>
      </c>
      <c r="M1326" s="254" t="s">
        <v>2849</v>
      </c>
      <c r="N1326" s="111"/>
      <c r="O1326" s="37" t="s">
        <v>2850</v>
      </c>
      <c r="P1326" s="75">
        <f t="shared" si="61"/>
        <v>4880.3999999999996</v>
      </c>
    </row>
    <row r="1327" spans="1:16" ht="66" customHeight="1" x14ac:dyDescent="0.25">
      <c r="A1327" s="105" t="s">
        <v>2851</v>
      </c>
      <c r="B1327" s="105"/>
      <c r="C1327" s="105"/>
      <c r="D1327" s="105"/>
      <c r="E1327" s="105"/>
      <c r="F1327" s="105"/>
      <c r="G1327" s="105"/>
      <c r="H1327" s="105"/>
      <c r="I1327" s="105"/>
      <c r="J1327" s="105"/>
      <c r="K1327" s="242">
        <v>0.18</v>
      </c>
      <c r="L1327" s="215">
        <v>5000</v>
      </c>
      <c r="M1327" s="254" t="s">
        <v>2852</v>
      </c>
      <c r="N1327" s="111"/>
      <c r="O1327" s="37" t="s">
        <v>2853</v>
      </c>
      <c r="P1327" s="75">
        <f t="shared" si="61"/>
        <v>5250</v>
      </c>
    </row>
    <row r="1328" spans="1:16" s="32" customFormat="1" ht="66" customHeight="1" x14ac:dyDescent="0.25">
      <c r="A1328" s="105" t="s">
        <v>2854</v>
      </c>
      <c r="B1328" s="105"/>
      <c r="C1328" s="105"/>
      <c r="D1328" s="105"/>
      <c r="E1328" s="105"/>
      <c r="F1328" s="105"/>
      <c r="G1328" s="105"/>
      <c r="H1328" s="105"/>
      <c r="I1328" s="105"/>
      <c r="J1328" s="105"/>
      <c r="K1328" s="242">
        <v>0.18</v>
      </c>
      <c r="L1328" s="215">
        <v>5340</v>
      </c>
      <c r="M1328" s="254" t="s">
        <v>2855</v>
      </c>
      <c r="O1328" s="55" t="s">
        <v>2856</v>
      </c>
      <c r="P1328" s="75">
        <f t="shared" si="61"/>
        <v>5607</v>
      </c>
    </row>
    <row r="1329" spans="1:16" ht="66" customHeight="1" x14ac:dyDescent="0.25">
      <c r="A1329" s="105" t="s">
        <v>2857</v>
      </c>
      <c r="B1329" s="105"/>
      <c r="C1329" s="105"/>
      <c r="D1329" s="105"/>
      <c r="E1329" s="105"/>
      <c r="F1329" s="105"/>
      <c r="G1329" s="105"/>
      <c r="H1329" s="105"/>
      <c r="I1329" s="105"/>
      <c r="J1329" s="105"/>
      <c r="K1329" s="242">
        <v>0.18</v>
      </c>
      <c r="L1329" s="215">
        <v>7516</v>
      </c>
      <c r="M1329" s="254" t="s">
        <v>2858</v>
      </c>
      <c r="N1329" s="111"/>
      <c r="O1329" s="37" t="s">
        <v>2859</v>
      </c>
      <c r="P1329" s="75">
        <f t="shared" si="61"/>
        <v>7891.7999999999993</v>
      </c>
    </row>
    <row r="1330" spans="1:16" ht="66" customHeight="1" x14ac:dyDescent="0.25">
      <c r="A1330" s="105" t="s">
        <v>2860</v>
      </c>
      <c r="B1330" s="105"/>
      <c r="C1330" s="105"/>
      <c r="D1330" s="105"/>
      <c r="E1330" s="105"/>
      <c r="F1330" s="105"/>
      <c r="G1330" s="105"/>
      <c r="H1330" s="105"/>
      <c r="I1330" s="105"/>
      <c r="J1330" s="105"/>
      <c r="K1330" s="242">
        <v>0.18</v>
      </c>
      <c r="L1330" s="215">
        <v>10236</v>
      </c>
      <c r="M1330" s="254" t="s">
        <v>2861</v>
      </c>
      <c r="N1330" s="111"/>
      <c r="O1330" s="37" t="s">
        <v>2862</v>
      </c>
      <c r="P1330" s="75">
        <f t="shared" si="61"/>
        <v>10747.8</v>
      </c>
    </row>
    <row r="1331" spans="1:16" ht="65.25" customHeight="1" x14ac:dyDescent="0.25">
      <c r="A1331" s="105" t="s">
        <v>2863</v>
      </c>
      <c r="B1331" s="105"/>
      <c r="C1331" s="105"/>
      <c r="D1331" s="105"/>
      <c r="E1331" s="105"/>
      <c r="F1331" s="105"/>
      <c r="G1331" s="105"/>
      <c r="H1331" s="105"/>
      <c r="I1331" s="105"/>
      <c r="J1331" s="105"/>
      <c r="K1331" s="242">
        <v>0.18</v>
      </c>
      <c r="L1331" s="215">
        <v>7004</v>
      </c>
      <c r="M1331" s="254" t="s">
        <v>2864</v>
      </c>
      <c r="N1331" s="111"/>
      <c r="O1331" s="37" t="s">
        <v>2865</v>
      </c>
      <c r="P1331" s="75">
        <f t="shared" si="61"/>
        <v>7354.2000000000007</v>
      </c>
    </row>
    <row r="1332" spans="1:16" ht="65.25" customHeight="1" x14ac:dyDescent="0.25">
      <c r="A1332" s="105" t="s">
        <v>2866</v>
      </c>
      <c r="B1332" s="105"/>
      <c r="C1332" s="105"/>
      <c r="D1332" s="105"/>
      <c r="E1332" s="105"/>
      <c r="F1332" s="105"/>
      <c r="G1332" s="105"/>
      <c r="H1332" s="105"/>
      <c r="I1332" s="105"/>
      <c r="J1332" s="105"/>
      <c r="K1332" s="242">
        <v>0.18</v>
      </c>
      <c r="L1332" s="215">
        <v>21048</v>
      </c>
      <c r="M1332" s="254" t="s">
        <v>2867</v>
      </c>
      <c r="N1332" s="111"/>
      <c r="O1332" s="37" t="s">
        <v>2868</v>
      </c>
      <c r="P1332" s="75">
        <f t="shared" si="61"/>
        <v>22100.399999999998</v>
      </c>
    </row>
    <row r="1333" spans="1:16" ht="66" customHeight="1" x14ac:dyDescent="0.25">
      <c r="A1333" s="105" t="s">
        <v>2869</v>
      </c>
      <c r="B1333" s="105"/>
      <c r="C1333" s="105"/>
      <c r="D1333" s="105"/>
      <c r="E1333" s="105"/>
      <c r="F1333" s="105"/>
      <c r="G1333" s="105"/>
      <c r="H1333" s="105"/>
      <c r="I1333" s="105"/>
      <c r="J1333" s="105"/>
      <c r="K1333" s="242">
        <v>0.18</v>
      </c>
      <c r="L1333" s="215">
        <v>20232</v>
      </c>
      <c r="M1333" s="254" t="s">
        <v>2870</v>
      </c>
      <c r="N1333" s="111"/>
      <c r="O1333" s="37" t="s">
        <v>2871</v>
      </c>
      <c r="P1333" s="75">
        <f t="shared" si="61"/>
        <v>21243.599999999999</v>
      </c>
    </row>
    <row r="1334" spans="1:16" ht="66" customHeight="1" x14ac:dyDescent="0.25">
      <c r="A1334" s="105" t="s">
        <v>2872</v>
      </c>
      <c r="B1334" s="105"/>
      <c r="C1334" s="105"/>
      <c r="D1334" s="105"/>
      <c r="E1334" s="105"/>
      <c r="F1334" s="105"/>
      <c r="G1334" s="105"/>
      <c r="H1334" s="105"/>
      <c r="I1334" s="105"/>
      <c r="J1334" s="105"/>
      <c r="K1334" s="242">
        <v>0.18</v>
      </c>
      <c r="L1334" s="215">
        <v>14756</v>
      </c>
      <c r="M1334" s="254" t="s">
        <v>2873</v>
      </c>
      <c r="N1334" s="111"/>
      <c r="O1334" s="37" t="s">
        <v>2874</v>
      </c>
      <c r="P1334" s="75">
        <f t="shared" si="61"/>
        <v>15493.800000000001</v>
      </c>
    </row>
    <row r="1335" spans="1:16" ht="66" customHeight="1" x14ac:dyDescent="0.25">
      <c r="A1335" s="105" t="s">
        <v>2875</v>
      </c>
      <c r="B1335" s="105"/>
      <c r="C1335" s="105"/>
      <c r="D1335" s="105"/>
      <c r="E1335" s="105"/>
      <c r="F1335" s="105"/>
      <c r="G1335" s="105"/>
      <c r="H1335" s="105"/>
      <c r="I1335" s="105"/>
      <c r="J1335" s="105"/>
      <c r="K1335" s="242">
        <v>0.18</v>
      </c>
      <c r="L1335" s="215">
        <v>3976</v>
      </c>
      <c r="M1335" s="254" t="s">
        <v>2876</v>
      </c>
      <c r="N1335" s="112"/>
      <c r="O1335" s="37" t="s">
        <v>2877</v>
      </c>
      <c r="P1335" s="75">
        <f t="shared" si="61"/>
        <v>4174.8</v>
      </c>
    </row>
    <row r="1336" spans="1:16" ht="66" customHeight="1" x14ac:dyDescent="0.25">
      <c r="A1336" s="105" t="s">
        <v>2878</v>
      </c>
      <c r="B1336" s="105"/>
      <c r="C1336" s="105"/>
      <c r="D1336" s="105"/>
      <c r="E1336" s="105"/>
      <c r="F1336" s="105"/>
      <c r="G1336" s="105"/>
      <c r="H1336" s="105"/>
      <c r="I1336" s="105"/>
      <c r="J1336" s="105"/>
      <c r="K1336" s="242">
        <v>0.18</v>
      </c>
      <c r="L1336" s="215">
        <v>4044</v>
      </c>
      <c r="M1336" s="254" t="s">
        <v>2876</v>
      </c>
      <c r="N1336" s="112"/>
      <c r="O1336" s="37" t="s">
        <v>2879</v>
      </c>
      <c r="P1336" s="75">
        <f t="shared" si="61"/>
        <v>4246.2</v>
      </c>
    </row>
    <row r="1337" spans="1:16" ht="66" customHeight="1" x14ac:dyDescent="0.25">
      <c r="A1337" s="105" t="s">
        <v>2880</v>
      </c>
      <c r="B1337" s="105"/>
      <c r="C1337" s="105"/>
      <c r="D1337" s="105"/>
      <c r="E1337" s="105"/>
      <c r="F1337" s="105"/>
      <c r="G1337" s="105"/>
      <c r="H1337" s="105"/>
      <c r="I1337" s="105"/>
      <c r="J1337" s="105"/>
      <c r="K1337" s="242">
        <v>0.18</v>
      </c>
      <c r="L1337" s="215">
        <v>4552</v>
      </c>
      <c r="M1337" s="254" t="s">
        <v>2876</v>
      </c>
      <c r="N1337" s="112"/>
      <c r="O1337" s="37" t="s">
        <v>2881</v>
      </c>
      <c r="P1337" s="75">
        <f t="shared" si="61"/>
        <v>4779.6000000000004</v>
      </c>
    </row>
    <row r="1338" spans="1:16" ht="66" customHeight="1" x14ac:dyDescent="0.25">
      <c r="A1338" s="105" t="s">
        <v>2882</v>
      </c>
      <c r="B1338" s="105"/>
      <c r="C1338" s="105"/>
      <c r="D1338" s="105"/>
      <c r="E1338" s="105"/>
      <c r="F1338" s="105"/>
      <c r="G1338" s="105"/>
      <c r="H1338" s="105"/>
      <c r="I1338" s="105"/>
      <c r="J1338" s="105"/>
      <c r="K1338" s="242" t="s">
        <v>14</v>
      </c>
      <c r="L1338" s="215">
        <v>14080</v>
      </c>
      <c r="M1338" s="254" t="s">
        <v>2883</v>
      </c>
      <c r="N1338" s="111"/>
      <c r="O1338" s="37" t="s">
        <v>2884</v>
      </c>
      <c r="P1338" s="75">
        <f t="shared" si="61"/>
        <v>14784.000000000002</v>
      </c>
    </row>
    <row r="1339" spans="1:16" ht="66" customHeight="1" x14ac:dyDescent="0.25">
      <c r="A1339" s="105" t="s">
        <v>2885</v>
      </c>
      <c r="B1339" s="105"/>
      <c r="C1339" s="105"/>
      <c r="D1339" s="105"/>
      <c r="E1339" s="105"/>
      <c r="F1339" s="105"/>
      <c r="G1339" s="105"/>
      <c r="H1339" s="105"/>
      <c r="I1339" s="105"/>
      <c r="J1339" s="105"/>
      <c r="K1339" s="242" t="s">
        <v>14</v>
      </c>
      <c r="L1339" s="215">
        <v>30704</v>
      </c>
      <c r="M1339" s="254" t="s">
        <v>2883</v>
      </c>
      <c r="N1339" s="111"/>
      <c r="O1339" s="37" t="s">
        <v>2886</v>
      </c>
      <c r="P1339" s="75">
        <f t="shared" si="61"/>
        <v>32239.200000000001</v>
      </c>
    </row>
    <row r="1340" spans="1:16" ht="66" customHeight="1" x14ac:dyDescent="0.25">
      <c r="A1340" s="105" t="s">
        <v>2887</v>
      </c>
      <c r="B1340" s="105"/>
      <c r="C1340" s="105"/>
      <c r="D1340" s="105"/>
      <c r="E1340" s="105"/>
      <c r="F1340" s="105"/>
      <c r="G1340" s="105"/>
      <c r="H1340" s="105"/>
      <c r="I1340" s="105"/>
      <c r="J1340" s="105"/>
      <c r="K1340" s="242"/>
      <c r="L1340" s="215">
        <v>18516</v>
      </c>
      <c r="M1340" s="254" t="s">
        <v>2888</v>
      </c>
      <c r="N1340" s="124"/>
      <c r="O1340" s="37" t="s">
        <v>2889</v>
      </c>
      <c r="P1340" s="75">
        <f t="shared" si="61"/>
        <v>19441.8</v>
      </c>
    </row>
    <row r="1341" spans="1:16" ht="66" customHeight="1" x14ac:dyDescent="0.25">
      <c r="A1341" s="105" t="s">
        <v>2890</v>
      </c>
      <c r="B1341" s="105"/>
      <c r="C1341" s="105"/>
      <c r="D1341" s="105"/>
      <c r="E1341" s="105"/>
      <c r="F1341" s="105"/>
      <c r="G1341" s="105"/>
      <c r="H1341" s="105"/>
      <c r="I1341" s="105"/>
      <c r="J1341" s="105"/>
      <c r="K1341" s="242"/>
      <c r="L1341" s="215">
        <v>7384</v>
      </c>
      <c r="M1341" s="254" t="s">
        <v>2891</v>
      </c>
      <c r="N1341" s="124"/>
      <c r="O1341" s="37" t="s">
        <v>2892</v>
      </c>
      <c r="P1341" s="75">
        <f t="shared" si="61"/>
        <v>7753.2000000000007</v>
      </c>
    </row>
    <row r="1342" spans="1:16" ht="66" customHeight="1" x14ac:dyDescent="0.25">
      <c r="A1342" s="105" t="s">
        <v>2893</v>
      </c>
      <c r="B1342" s="105"/>
      <c r="C1342" s="105"/>
      <c r="D1342" s="105"/>
      <c r="E1342" s="105"/>
      <c r="F1342" s="105"/>
      <c r="G1342" s="105"/>
      <c r="H1342" s="105"/>
      <c r="I1342" s="105"/>
      <c r="J1342" s="105"/>
      <c r="K1342" s="242">
        <v>0.18</v>
      </c>
      <c r="L1342" s="215">
        <v>24124</v>
      </c>
      <c r="M1342" s="254" t="s">
        <v>2894</v>
      </c>
      <c r="N1342" s="112"/>
      <c r="O1342" s="37" t="s">
        <v>2895</v>
      </c>
      <c r="P1342" s="75">
        <f t="shared" si="61"/>
        <v>25330.2</v>
      </c>
    </row>
    <row r="1343" spans="1:16" ht="66" customHeight="1" x14ac:dyDescent="0.25">
      <c r="A1343" s="105" t="s">
        <v>2896</v>
      </c>
      <c r="B1343" s="105"/>
      <c r="C1343" s="105"/>
      <c r="D1343" s="105"/>
      <c r="E1343" s="105"/>
      <c r="F1343" s="105"/>
      <c r="G1343" s="105"/>
      <c r="H1343" s="105"/>
      <c r="I1343" s="105"/>
      <c r="J1343" s="105"/>
      <c r="K1343" s="242">
        <v>0.18</v>
      </c>
      <c r="L1343" s="215">
        <v>11100</v>
      </c>
      <c r="M1343" s="254" t="s">
        <v>2897</v>
      </c>
      <c r="N1343" s="111"/>
      <c r="O1343" s="37" t="s">
        <v>2898</v>
      </c>
      <c r="P1343" s="75">
        <f t="shared" si="61"/>
        <v>11655</v>
      </c>
    </row>
    <row r="1344" spans="1:16" ht="66" customHeight="1" x14ac:dyDescent="0.25">
      <c r="A1344" s="180"/>
      <c r="B1344" s="180"/>
      <c r="C1344" s="180"/>
      <c r="D1344" s="180"/>
      <c r="E1344" s="180"/>
      <c r="F1344" s="180"/>
      <c r="G1344" s="180"/>
      <c r="H1344" s="180"/>
      <c r="I1344" s="180"/>
      <c r="J1344" s="180"/>
      <c r="K1344" s="161"/>
      <c r="L1344" s="224"/>
      <c r="M1344" s="168"/>
      <c r="N1344" s="112"/>
      <c r="O1344" s="45"/>
      <c r="P1344" s="67"/>
    </row>
    <row r="1345" spans="1:16" ht="66" customHeight="1" x14ac:dyDescent="0.25">
      <c r="A1345" s="205" t="s">
        <v>2899</v>
      </c>
      <c r="B1345" s="205"/>
      <c r="C1345" s="205"/>
      <c r="D1345" s="205"/>
      <c r="E1345" s="205"/>
      <c r="F1345" s="205"/>
      <c r="G1345" s="205"/>
      <c r="H1345" s="205"/>
      <c r="I1345" s="205"/>
      <c r="J1345" s="205"/>
      <c r="K1345" s="206" t="s">
        <v>1</v>
      </c>
      <c r="L1345" s="234" t="s">
        <v>2</v>
      </c>
      <c r="M1345" s="207" t="s">
        <v>9</v>
      </c>
      <c r="N1345" s="127" t="s">
        <v>4</v>
      </c>
      <c r="O1345" s="39" t="s">
        <v>5</v>
      </c>
      <c r="P1345" s="63"/>
    </row>
    <row r="1346" spans="1:16" ht="15" customHeight="1" x14ac:dyDescent="0.25">
      <c r="A1346" s="208" t="s">
        <v>2900</v>
      </c>
      <c r="B1346" s="208"/>
      <c r="C1346" s="208"/>
      <c r="D1346" s="208"/>
      <c r="E1346" s="208"/>
      <c r="F1346" s="208"/>
      <c r="G1346" s="208"/>
      <c r="H1346" s="208"/>
      <c r="I1346" s="208"/>
      <c r="J1346" s="208"/>
      <c r="K1346" s="208"/>
      <c r="L1346" s="264"/>
      <c r="M1346" s="209"/>
      <c r="N1346" s="153"/>
      <c r="O1346" s="39"/>
      <c r="P1346" s="63"/>
    </row>
    <row r="1347" spans="1:16" ht="66" customHeight="1" x14ac:dyDescent="0.25">
      <c r="A1347" s="105" t="s">
        <v>2901</v>
      </c>
      <c r="B1347" s="105"/>
      <c r="C1347" s="105"/>
      <c r="D1347" s="105"/>
      <c r="E1347" s="105"/>
      <c r="F1347" s="105"/>
      <c r="G1347" s="105"/>
      <c r="H1347" s="105"/>
      <c r="I1347" s="105"/>
      <c r="J1347" s="105"/>
      <c r="K1347" s="247" t="s">
        <v>2902</v>
      </c>
      <c r="L1347" s="215">
        <v>19104</v>
      </c>
      <c r="M1347" s="260" t="s">
        <v>2903</v>
      </c>
      <c r="N1347" s="154"/>
      <c r="O1347" s="37" t="s">
        <v>2904</v>
      </c>
      <c r="P1347" s="65">
        <f t="shared" ref="P1347:P1352" si="62">L1347/100*105</f>
        <v>20059.2</v>
      </c>
    </row>
    <row r="1348" spans="1:16" ht="67.5" customHeight="1" x14ac:dyDescent="0.25">
      <c r="A1348" s="105" t="s">
        <v>2905</v>
      </c>
      <c r="B1348" s="105"/>
      <c r="C1348" s="105"/>
      <c r="D1348" s="105"/>
      <c r="E1348" s="105"/>
      <c r="F1348" s="105"/>
      <c r="G1348" s="105"/>
      <c r="H1348" s="105"/>
      <c r="I1348" s="105"/>
      <c r="J1348" s="105"/>
      <c r="K1348" s="247" t="s">
        <v>2902</v>
      </c>
      <c r="L1348" s="215">
        <v>20924</v>
      </c>
      <c r="M1348" s="260" t="s">
        <v>2906</v>
      </c>
      <c r="N1348" s="154"/>
      <c r="O1348" s="37" t="s">
        <v>2907</v>
      </c>
      <c r="P1348" s="65">
        <f t="shared" si="62"/>
        <v>21970.2</v>
      </c>
    </row>
    <row r="1349" spans="1:16" ht="64.5" customHeight="1" x14ac:dyDescent="0.25">
      <c r="A1349" s="105" t="s">
        <v>2908</v>
      </c>
      <c r="B1349" s="105"/>
      <c r="C1349" s="105"/>
      <c r="D1349" s="105"/>
      <c r="E1349" s="105"/>
      <c r="F1349" s="105"/>
      <c r="G1349" s="105"/>
      <c r="H1349" s="105"/>
      <c r="I1349" s="105"/>
      <c r="J1349" s="105"/>
      <c r="K1349" s="247" t="s">
        <v>2902</v>
      </c>
      <c r="L1349" s="215">
        <v>23052</v>
      </c>
      <c r="M1349" s="260" t="s">
        <v>2906</v>
      </c>
      <c r="N1349" s="154"/>
      <c r="O1349" s="37" t="s">
        <v>2909</v>
      </c>
      <c r="P1349" s="65">
        <f t="shared" si="62"/>
        <v>24204.600000000002</v>
      </c>
    </row>
    <row r="1350" spans="1:16" ht="64.5" customHeight="1" x14ac:dyDescent="0.25">
      <c r="A1350" s="105" t="s">
        <v>2910</v>
      </c>
      <c r="B1350" s="105"/>
      <c r="C1350" s="105"/>
      <c r="D1350" s="105"/>
      <c r="E1350" s="105"/>
      <c r="F1350" s="105"/>
      <c r="G1350" s="105"/>
      <c r="H1350" s="105"/>
      <c r="I1350" s="105"/>
      <c r="J1350" s="105"/>
      <c r="K1350" s="247" t="s">
        <v>2902</v>
      </c>
      <c r="L1350" s="215">
        <v>21096</v>
      </c>
      <c r="M1350" s="261" t="s">
        <v>2911</v>
      </c>
      <c r="N1350" s="155"/>
      <c r="O1350" s="41" t="s">
        <v>2912</v>
      </c>
      <c r="P1350" s="65">
        <f t="shared" si="62"/>
        <v>22150.799999999999</v>
      </c>
    </row>
    <row r="1351" spans="1:16" ht="64.5" customHeight="1" x14ac:dyDescent="0.25">
      <c r="A1351" s="105" t="s">
        <v>2913</v>
      </c>
      <c r="B1351" s="105"/>
      <c r="C1351" s="105"/>
      <c r="D1351" s="105"/>
      <c r="E1351" s="105"/>
      <c r="F1351" s="105"/>
      <c r="G1351" s="105"/>
      <c r="H1351" s="105"/>
      <c r="I1351" s="105"/>
      <c r="J1351" s="105"/>
      <c r="K1351" s="247" t="s">
        <v>2902</v>
      </c>
      <c r="L1351" s="215">
        <v>37812</v>
      </c>
      <c r="M1351" s="261" t="s">
        <v>2914</v>
      </c>
      <c r="N1351" s="155"/>
      <c r="O1351" s="41" t="s">
        <v>2915</v>
      </c>
      <c r="P1351" s="65">
        <f t="shared" si="62"/>
        <v>39702.6</v>
      </c>
    </row>
    <row r="1352" spans="1:16" ht="64.5" customHeight="1" x14ac:dyDescent="0.25">
      <c r="A1352" s="105" t="s">
        <v>2916</v>
      </c>
      <c r="B1352" s="105"/>
      <c r="C1352" s="105"/>
      <c r="D1352" s="105"/>
      <c r="E1352" s="105"/>
      <c r="F1352" s="105"/>
      <c r="G1352" s="105"/>
      <c r="H1352" s="105"/>
      <c r="I1352" s="105"/>
      <c r="J1352" s="105"/>
      <c r="K1352" s="242">
        <v>0.18</v>
      </c>
      <c r="L1352" s="215">
        <v>90668</v>
      </c>
      <c r="M1352" s="261" t="s">
        <v>2917</v>
      </c>
      <c r="N1352" s="112"/>
      <c r="O1352" s="41" t="s">
        <v>2918</v>
      </c>
      <c r="P1352" s="65">
        <f t="shared" si="62"/>
        <v>95201.4</v>
      </c>
    </row>
    <row r="1353" spans="1:16" ht="64.5" customHeight="1" x14ac:dyDescent="0.25">
      <c r="A1353" s="177"/>
      <c r="B1353" s="177"/>
      <c r="C1353" s="177"/>
      <c r="D1353" s="177"/>
      <c r="E1353" s="177"/>
      <c r="F1353" s="177"/>
      <c r="G1353" s="177"/>
      <c r="H1353" s="177"/>
      <c r="I1353" s="177"/>
      <c r="J1353" s="177"/>
      <c r="K1353" s="159"/>
      <c r="L1353" s="224"/>
      <c r="M1353" s="191"/>
      <c r="N1353" s="126"/>
      <c r="O1353" s="43"/>
      <c r="P1353" s="64"/>
    </row>
    <row r="1354" spans="1:16" ht="64.5" customHeight="1" x14ac:dyDescent="0.25">
      <c r="A1354" s="210" t="s">
        <v>2919</v>
      </c>
      <c r="B1354" s="210"/>
      <c r="C1354" s="210"/>
      <c r="D1354" s="210"/>
      <c r="E1354" s="210"/>
      <c r="F1354" s="210"/>
      <c r="G1354" s="210"/>
      <c r="H1354" s="210"/>
      <c r="I1354" s="210"/>
      <c r="J1354" s="210"/>
      <c r="K1354" s="210"/>
      <c r="L1354" s="265"/>
      <c r="M1354" s="209"/>
      <c r="N1354" s="127" t="s">
        <v>4</v>
      </c>
      <c r="O1354" s="39" t="s">
        <v>5</v>
      </c>
      <c r="P1354" s="63"/>
    </row>
    <row r="1355" spans="1:16" ht="66.75" customHeight="1" x14ac:dyDescent="0.25">
      <c r="A1355" s="105" t="s">
        <v>2920</v>
      </c>
      <c r="B1355" s="105"/>
      <c r="C1355" s="105"/>
      <c r="D1355" s="105"/>
      <c r="E1355" s="105"/>
      <c r="F1355" s="105"/>
      <c r="G1355" s="105"/>
      <c r="H1355" s="105"/>
      <c r="I1355" s="105"/>
      <c r="J1355" s="105"/>
      <c r="K1355" s="248">
        <v>0.18</v>
      </c>
      <c r="L1355" s="215">
        <v>100</v>
      </c>
      <c r="M1355" s="260"/>
      <c r="N1355" s="122"/>
      <c r="O1355" s="37" t="s">
        <v>2921</v>
      </c>
      <c r="P1355" s="65">
        <f t="shared" ref="P1355:P1374" si="63">L1355/100*105</f>
        <v>105</v>
      </c>
    </row>
    <row r="1356" spans="1:16" ht="66.75" customHeight="1" x14ac:dyDescent="0.25">
      <c r="A1356" s="105" t="s">
        <v>2922</v>
      </c>
      <c r="B1356" s="105"/>
      <c r="C1356" s="105"/>
      <c r="D1356" s="105"/>
      <c r="E1356" s="105"/>
      <c r="F1356" s="105"/>
      <c r="G1356" s="105"/>
      <c r="H1356" s="105"/>
      <c r="I1356" s="105"/>
      <c r="J1356" s="105"/>
      <c r="K1356" s="248">
        <v>0.18</v>
      </c>
      <c r="L1356" s="215">
        <v>100</v>
      </c>
      <c r="M1356" s="260"/>
      <c r="N1356" s="138"/>
      <c r="O1356" s="37" t="s">
        <v>2923</v>
      </c>
      <c r="P1356" s="65">
        <f t="shared" si="63"/>
        <v>105</v>
      </c>
    </row>
    <row r="1357" spans="1:16" ht="64.5" customHeight="1" x14ac:dyDescent="0.25">
      <c r="A1357" s="105" t="s">
        <v>2924</v>
      </c>
      <c r="B1357" s="105"/>
      <c r="C1357" s="105"/>
      <c r="D1357" s="105"/>
      <c r="E1357" s="105"/>
      <c r="F1357" s="105"/>
      <c r="G1357" s="105"/>
      <c r="H1357" s="105"/>
      <c r="I1357" s="105"/>
      <c r="J1357" s="105"/>
      <c r="K1357" s="248">
        <v>0.18</v>
      </c>
      <c r="L1357" s="215">
        <v>860</v>
      </c>
      <c r="M1357" s="260"/>
      <c r="N1357" s="138"/>
      <c r="O1357" s="37" t="s">
        <v>2925</v>
      </c>
      <c r="P1357" s="65">
        <f t="shared" si="63"/>
        <v>903</v>
      </c>
    </row>
    <row r="1358" spans="1:16" ht="64.5" customHeight="1" x14ac:dyDescent="0.25">
      <c r="A1358" s="105" t="s">
        <v>2926</v>
      </c>
      <c r="B1358" s="105"/>
      <c r="C1358" s="105"/>
      <c r="D1358" s="105"/>
      <c r="E1358" s="105"/>
      <c r="F1358" s="105"/>
      <c r="G1358" s="105"/>
      <c r="H1358" s="105"/>
      <c r="I1358" s="105"/>
      <c r="J1358" s="105"/>
      <c r="K1358" s="248">
        <v>0.18</v>
      </c>
      <c r="L1358" s="215">
        <v>800</v>
      </c>
      <c r="M1358" s="260"/>
      <c r="N1358" s="112"/>
      <c r="O1358" s="37" t="s">
        <v>2927</v>
      </c>
      <c r="P1358" s="65">
        <f t="shared" si="63"/>
        <v>840</v>
      </c>
    </row>
    <row r="1359" spans="1:16" ht="64.5" customHeight="1" x14ac:dyDescent="0.25">
      <c r="A1359" s="182" t="s">
        <v>2928</v>
      </c>
      <c r="B1359" s="182"/>
      <c r="C1359" s="182"/>
      <c r="D1359" s="182"/>
      <c r="E1359" s="182"/>
      <c r="F1359" s="182"/>
      <c r="G1359" s="182"/>
      <c r="H1359" s="182"/>
      <c r="I1359" s="182"/>
      <c r="J1359" s="182"/>
      <c r="K1359" s="248">
        <v>0.18</v>
      </c>
      <c r="L1359" s="215">
        <v>1152</v>
      </c>
      <c r="M1359" s="260"/>
      <c r="N1359" s="112"/>
      <c r="O1359" s="37" t="s">
        <v>2929</v>
      </c>
      <c r="P1359" s="65">
        <f t="shared" si="63"/>
        <v>1209.5999999999999</v>
      </c>
    </row>
    <row r="1360" spans="1:16" ht="64.5" customHeight="1" x14ac:dyDescent="0.25">
      <c r="A1360" s="182" t="s">
        <v>2930</v>
      </c>
      <c r="B1360" s="182"/>
      <c r="C1360" s="182"/>
      <c r="D1360" s="182"/>
      <c r="E1360" s="182"/>
      <c r="F1360" s="182"/>
      <c r="G1360" s="182"/>
      <c r="H1360" s="182"/>
      <c r="I1360" s="182"/>
      <c r="J1360" s="182"/>
      <c r="K1360" s="248">
        <v>0.18</v>
      </c>
      <c r="L1360" s="215">
        <v>1716</v>
      </c>
      <c r="M1360" s="260"/>
      <c r="N1360" s="138"/>
      <c r="O1360" s="37" t="s">
        <v>2931</v>
      </c>
      <c r="P1360" s="65">
        <f t="shared" si="63"/>
        <v>1801.8</v>
      </c>
    </row>
    <row r="1361" spans="1:16" ht="66" customHeight="1" x14ac:dyDescent="0.25">
      <c r="A1361" s="105" t="s">
        <v>2932</v>
      </c>
      <c r="B1361" s="105"/>
      <c r="C1361" s="105"/>
      <c r="D1361" s="105"/>
      <c r="E1361" s="105"/>
      <c r="F1361" s="105"/>
      <c r="G1361" s="105"/>
      <c r="H1361" s="105"/>
      <c r="I1361" s="105"/>
      <c r="J1361" s="105"/>
      <c r="K1361" s="248">
        <v>0.18</v>
      </c>
      <c r="L1361" s="215">
        <v>1852</v>
      </c>
      <c r="M1361" s="260"/>
      <c r="N1361" s="138"/>
      <c r="O1361" s="37" t="s">
        <v>2933</v>
      </c>
      <c r="P1361" s="65">
        <f t="shared" si="63"/>
        <v>1944.6</v>
      </c>
    </row>
    <row r="1362" spans="1:16" ht="66" customHeight="1" x14ac:dyDescent="0.25">
      <c r="A1362" s="105" t="s">
        <v>2934</v>
      </c>
      <c r="B1362" s="105"/>
      <c r="C1362" s="105"/>
      <c r="D1362" s="105"/>
      <c r="E1362" s="105"/>
      <c r="F1362" s="105"/>
      <c r="G1362" s="105"/>
      <c r="H1362" s="105"/>
      <c r="I1362" s="105"/>
      <c r="J1362" s="105"/>
      <c r="K1362" s="248">
        <v>0.18</v>
      </c>
      <c r="L1362" s="215">
        <v>2264</v>
      </c>
      <c r="M1362" s="260"/>
      <c r="N1362" s="112"/>
      <c r="O1362" s="37" t="s">
        <v>2935</v>
      </c>
      <c r="P1362" s="65">
        <f t="shared" si="63"/>
        <v>2377.2000000000003</v>
      </c>
    </row>
    <row r="1363" spans="1:16" ht="63" customHeight="1" x14ac:dyDescent="0.25">
      <c r="A1363" s="105" t="s">
        <v>2936</v>
      </c>
      <c r="B1363" s="105"/>
      <c r="C1363" s="105"/>
      <c r="D1363" s="105"/>
      <c r="E1363" s="105"/>
      <c r="F1363" s="105"/>
      <c r="G1363" s="105"/>
      <c r="H1363" s="105"/>
      <c r="I1363" s="105"/>
      <c r="J1363" s="105"/>
      <c r="K1363" s="248">
        <v>0.18</v>
      </c>
      <c r="L1363" s="215">
        <v>1100</v>
      </c>
      <c r="M1363" s="260"/>
      <c r="N1363" s="138"/>
      <c r="O1363" s="37" t="s">
        <v>2937</v>
      </c>
      <c r="P1363" s="65">
        <f t="shared" si="63"/>
        <v>1155</v>
      </c>
    </row>
    <row r="1364" spans="1:16" ht="63" customHeight="1" x14ac:dyDescent="0.25">
      <c r="A1364" s="105" t="s">
        <v>2938</v>
      </c>
      <c r="B1364" s="105"/>
      <c r="C1364" s="105"/>
      <c r="D1364" s="105"/>
      <c r="E1364" s="105"/>
      <c r="F1364" s="105"/>
      <c r="G1364" s="105"/>
      <c r="H1364" s="105"/>
      <c r="I1364" s="105"/>
      <c r="J1364" s="105"/>
      <c r="K1364" s="248">
        <v>0.18</v>
      </c>
      <c r="L1364" s="215">
        <v>1636</v>
      </c>
      <c r="M1364" s="260"/>
      <c r="N1364" s="112"/>
      <c r="O1364" s="37" t="s">
        <v>2939</v>
      </c>
      <c r="P1364" s="65">
        <f t="shared" si="63"/>
        <v>1717.8</v>
      </c>
    </row>
    <row r="1365" spans="1:16" ht="63" customHeight="1" x14ac:dyDescent="0.25">
      <c r="A1365" s="105" t="s">
        <v>2940</v>
      </c>
      <c r="B1365" s="105"/>
      <c r="C1365" s="105"/>
      <c r="D1365" s="105"/>
      <c r="E1365" s="105"/>
      <c r="F1365" s="105"/>
      <c r="G1365" s="105"/>
      <c r="H1365" s="105"/>
      <c r="I1365" s="105"/>
      <c r="J1365" s="105"/>
      <c r="K1365" s="248">
        <v>0.18</v>
      </c>
      <c r="L1365" s="215">
        <v>1764</v>
      </c>
      <c r="M1365" s="260" t="s">
        <v>2941</v>
      </c>
      <c r="N1365" s="154"/>
      <c r="O1365" s="37" t="s">
        <v>2942</v>
      </c>
      <c r="P1365" s="65">
        <f t="shared" si="63"/>
        <v>1852.2</v>
      </c>
    </row>
    <row r="1366" spans="1:16" ht="63" customHeight="1" x14ac:dyDescent="0.25">
      <c r="A1366" s="105" t="s">
        <v>2943</v>
      </c>
      <c r="B1366" s="105"/>
      <c r="C1366" s="105"/>
      <c r="D1366" s="105"/>
      <c r="E1366" s="105"/>
      <c r="F1366" s="105"/>
      <c r="G1366" s="105"/>
      <c r="H1366" s="105"/>
      <c r="I1366" s="105"/>
      <c r="J1366" s="105"/>
      <c r="K1366" s="248">
        <v>0.18</v>
      </c>
      <c r="L1366" s="215">
        <v>2064</v>
      </c>
      <c r="M1366" s="260" t="s">
        <v>2944</v>
      </c>
      <c r="N1366" s="154"/>
      <c r="O1366" s="37" t="s">
        <v>2945</v>
      </c>
      <c r="P1366" s="65">
        <f t="shared" si="63"/>
        <v>2167.2000000000003</v>
      </c>
    </row>
    <row r="1367" spans="1:16" ht="63" customHeight="1" x14ac:dyDescent="0.25">
      <c r="A1367" s="105" t="s">
        <v>2946</v>
      </c>
      <c r="B1367" s="105"/>
      <c r="C1367" s="105"/>
      <c r="D1367" s="105"/>
      <c r="E1367" s="105"/>
      <c r="F1367" s="105"/>
      <c r="G1367" s="105"/>
      <c r="H1367" s="105"/>
      <c r="I1367" s="105"/>
      <c r="J1367" s="105"/>
      <c r="K1367" s="248">
        <v>0.18</v>
      </c>
      <c r="L1367" s="215">
        <v>2800</v>
      </c>
      <c r="M1367" s="260" t="s">
        <v>2947</v>
      </c>
      <c r="N1367" s="154"/>
      <c r="O1367" s="37" t="s">
        <v>2948</v>
      </c>
      <c r="P1367" s="65">
        <f t="shared" si="63"/>
        <v>2940</v>
      </c>
    </row>
    <row r="1368" spans="1:16" ht="63" customHeight="1" x14ac:dyDescent="0.25">
      <c r="A1368" s="105" t="s">
        <v>2949</v>
      </c>
      <c r="B1368" s="105"/>
      <c r="C1368" s="105"/>
      <c r="D1368" s="105"/>
      <c r="E1368" s="105"/>
      <c r="F1368" s="105"/>
      <c r="G1368" s="105"/>
      <c r="H1368" s="105"/>
      <c r="I1368" s="105"/>
      <c r="J1368" s="105"/>
      <c r="K1368" s="248">
        <v>0.18</v>
      </c>
      <c r="L1368" s="215">
        <v>4508</v>
      </c>
      <c r="M1368" s="260" t="s">
        <v>2950</v>
      </c>
      <c r="N1368" s="112"/>
      <c r="O1368" s="44" t="s">
        <v>2951</v>
      </c>
      <c r="P1368" s="65">
        <f t="shared" si="63"/>
        <v>4733.3999999999996</v>
      </c>
    </row>
    <row r="1369" spans="1:16" ht="63" customHeight="1" x14ac:dyDescent="0.25">
      <c r="A1369" s="105" t="s">
        <v>2952</v>
      </c>
      <c r="B1369" s="105"/>
      <c r="C1369" s="105"/>
      <c r="D1369" s="105"/>
      <c r="E1369" s="105"/>
      <c r="F1369" s="105"/>
      <c r="G1369" s="105"/>
      <c r="H1369" s="105"/>
      <c r="I1369" s="105"/>
      <c r="J1369" s="105"/>
      <c r="K1369" s="248">
        <v>0.18</v>
      </c>
      <c r="L1369" s="215">
        <v>11788</v>
      </c>
      <c r="M1369" s="260" t="s">
        <v>2953</v>
      </c>
      <c r="N1369" s="112"/>
      <c r="O1369" s="37" t="s">
        <v>2954</v>
      </c>
      <c r="P1369" s="65">
        <f t="shared" si="63"/>
        <v>12377.4</v>
      </c>
    </row>
    <row r="1370" spans="1:16" ht="63" customHeight="1" x14ac:dyDescent="0.25">
      <c r="A1370" s="105" t="s">
        <v>2955</v>
      </c>
      <c r="B1370" s="105"/>
      <c r="C1370" s="105"/>
      <c r="D1370" s="105"/>
      <c r="E1370" s="105"/>
      <c r="F1370" s="105"/>
      <c r="G1370" s="105"/>
      <c r="H1370" s="105"/>
      <c r="I1370" s="105"/>
      <c r="J1370" s="105"/>
      <c r="K1370" s="248">
        <v>0.18</v>
      </c>
      <c r="L1370" s="215">
        <v>15508</v>
      </c>
      <c r="M1370" s="260" t="s">
        <v>2953</v>
      </c>
      <c r="N1370" s="112"/>
      <c r="O1370" s="37" t="s">
        <v>2956</v>
      </c>
      <c r="P1370" s="65">
        <f t="shared" si="63"/>
        <v>16283.400000000001</v>
      </c>
    </row>
    <row r="1371" spans="1:16" ht="63" customHeight="1" x14ac:dyDescent="0.25">
      <c r="A1371" s="105" t="s">
        <v>2957</v>
      </c>
      <c r="B1371" s="105"/>
      <c r="C1371" s="105"/>
      <c r="D1371" s="105"/>
      <c r="E1371" s="105"/>
      <c r="F1371" s="105"/>
      <c r="G1371" s="105"/>
      <c r="H1371" s="105"/>
      <c r="I1371" s="105"/>
      <c r="J1371" s="105"/>
      <c r="K1371" s="249" t="s">
        <v>2902</v>
      </c>
      <c r="L1371" s="215">
        <v>25212</v>
      </c>
      <c r="M1371" s="260" t="s">
        <v>2958</v>
      </c>
      <c r="N1371" s="154"/>
      <c r="O1371" s="37" t="s">
        <v>2959</v>
      </c>
      <c r="P1371" s="65">
        <f t="shared" si="63"/>
        <v>26472.600000000002</v>
      </c>
    </row>
    <row r="1372" spans="1:16" ht="63" customHeight="1" x14ac:dyDescent="0.25">
      <c r="A1372" s="105" t="s">
        <v>2960</v>
      </c>
      <c r="B1372" s="105"/>
      <c r="C1372" s="105"/>
      <c r="D1372" s="105"/>
      <c r="E1372" s="105"/>
      <c r="F1372" s="105"/>
      <c r="G1372" s="105"/>
      <c r="H1372" s="105"/>
      <c r="I1372" s="105"/>
      <c r="J1372" s="105"/>
      <c r="K1372" s="249" t="s">
        <v>2902</v>
      </c>
      <c r="L1372" s="215">
        <v>36872</v>
      </c>
      <c r="M1372" s="260" t="s">
        <v>2961</v>
      </c>
      <c r="N1372" s="154"/>
      <c r="O1372" s="37" t="s">
        <v>2962</v>
      </c>
      <c r="P1372" s="65">
        <f t="shared" si="63"/>
        <v>38715.600000000006</v>
      </c>
    </row>
    <row r="1373" spans="1:16" ht="63" customHeight="1" x14ac:dyDescent="0.25">
      <c r="A1373" s="182" t="s">
        <v>2963</v>
      </c>
      <c r="B1373" s="182"/>
      <c r="C1373" s="182"/>
      <c r="D1373" s="182"/>
      <c r="E1373" s="182"/>
      <c r="F1373" s="182"/>
      <c r="G1373" s="182"/>
      <c r="H1373" s="182"/>
      <c r="I1373" s="182"/>
      <c r="J1373" s="182"/>
      <c r="K1373" s="249" t="s">
        <v>2902</v>
      </c>
      <c r="L1373" s="215">
        <v>2912</v>
      </c>
      <c r="M1373" s="260" t="s">
        <v>2964</v>
      </c>
      <c r="N1373" s="112"/>
      <c r="O1373" s="37" t="s">
        <v>2965</v>
      </c>
      <c r="P1373" s="65">
        <f t="shared" si="63"/>
        <v>3057.6</v>
      </c>
    </row>
    <row r="1374" spans="1:16" ht="63" customHeight="1" x14ac:dyDescent="0.25">
      <c r="A1374" s="182" t="s">
        <v>2963</v>
      </c>
      <c r="B1374" s="182"/>
      <c r="C1374" s="182"/>
      <c r="D1374" s="182"/>
      <c r="E1374" s="182"/>
      <c r="F1374" s="182"/>
      <c r="G1374" s="182"/>
      <c r="H1374" s="182"/>
      <c r="I1374" s="182"/>
      <c r="J1374" s="182"/>
      <c r="K1374" s="249" t="s">
        <v>2902</v>
      </c>
      <c r="L1374" s="215">
        <v>5648</v>
      </c>
      <c r="M1374" s="260" t="s">
        <v>2964</v>
      </c>
      <c r="N1374" s="112"/>
      <c r="O1374" s="37" t="s">
        <v>2966</v>
      </c>
      <c r="P1374" s="65">
        <f t="shared" si="63"/>
        <v>5930.4</v>
      </c>
    </row>
    <row r="1375" spans="1:16" ht="63" customHeight="1" x14ac:dyDescent="0.25">
      <c r="A1375" s="211"/>
      <c r="B1375" s="211"/>
      <c r="C1375" s="211"/>
      <c r="D1375" s="211"/>
      <c r="E1375" s="211"/>
      <c r="F1375" s="211"/>
      <c r="G1375" s="211"/>
      <c r="H1375" s="211"/>
      <c r="I1375" s="211"/>
      <c r="J1375" s="211"/>
      <c r="K1375" s="159"/>
      <c r="L1375" s="223"/>
      <c r="M1375" s="191"/>
      <c r="N1375" s="126"/>
      <c r="O1375" s="43"/>
      <c r="P1375" s="64"/>
    </row>
    <row r="1376" spans="1:16" ht="63" customHeight="1" x14ac:dyDescent="0.25">
      <c r="A1376" s="210" t="s">
        <v>2967</v>
      </c>
      <c r="B1376" s="210"/>
      <c r="C1376" s="210"/>
      <c r="D1376" s="210"/>
      <c r="E1376" s="210"/>
      <c r="F1376" s="210"/>
      <c r="G1376" s="210"/>
      <c r="H1376" s="210"/>
      <c r="I1376" s="210"/>
      <c r="J1376" s="210"/>
      <c r="K1376" s="210"/>
      <c r="L1376" s="265"/>
      <c r="M1376" s="209"/>
      <c r="N1376" s="127" t="s">
        <v>4</v>
      </c>
      <c r="O1376" s="39" t="s">
        <v>5</v>
      </c>
      <c r="P1376" s="63"/>
    </row>
    <row r="1377" spans="1:16" ht="66" customHeight="1" x14ac:dyDescent="0.25">
      <c r="A1377" s="105" t="s">
        <v>2968</v>
      </c>
      <c r="B1377" s="105"/>
      <c r="C1377" s="105"/>
      <c r="D1377" s="105"/>
      <c r="E1377" s="105"/>
      <c r="F1377" s="105"/>
      <c r="G1377" s="105"/>
      <c r="H1377" s="105"/>
      <c r="I1377" s="105"/>
      <c r="J1377" s="105"/>
      <c r="K1377" s="250" t="s">
        <v>2902</v>
      </c>
      <c r="L1377" s="215">
        <v>24140</v>
      </c>
      <c r="M1377" s="260" t="s">
        <v>2969</v>
      </c>
      <c r="N1377" s="156"/>
      <c r="O1377" s="44" t="s">
        <v>2970</v>
      </c>
      <c r="P1377" s="66">
        <f t="shared" ref="P1377:P1405" si="64">L1377/100*105</f>
        <v>25347</v>
      </c>
    </row>
    <row r="1378" spans="1:16" ht="66" customHeight="1" x14ac:dyDescent="0.25">
      <c r="A1378" s="105" t="s">
        <v>2971</v>
      </c>
      <c r="B1378" s="105"/>
      <c r="C1378" s="105"/>
      <c r="D1378" s="105"/>
      <c r="E1378" s="105"/>
      <c r="F1378" s="105"/>
      <c r="G1378" s="105"/>
      <c r="H1378" s="105"/>
      <c r="I1378" s="105"/>
      <c r="J1378" s="105"/>
      <c r="K1378" s="250" t="s">
        <v>2902</v>
      </c>
      <c r="L1378" s="215">
        <v>29172</v>
      </c>
      <c r="M1378" s="260" t="s">
        <v>2969</v>
      </c>
      <c r="N1378" s="156"/>
      <c r="O1378" s="44" t="s">
        <v>2972</v>
      </c>
      <c r="P1378" s="66">
        <f t="shared" si="64"/>
        <v>30630.600000000002</v>
      </c>
    </row>
    <row r="1379" spans="1:16" ht="63" customHeight="1" x14ac:dyDescent="0.25">
      <c r="A1379" s="105" t="s">
        <v>2973</v>
      </c>
      <c r="B1379" s="105"/>
      <c r="C1379" s="105"/>
      <c r="D1379" s="105"/>
      <c r="E1379" s="105"/>
      <c r="F1379" s="105"/>
      <c r="G1379" s="105"/>
      <c r="H1379" s="105"/>
      <c r="I1379" s="105"/>
      <c r="J1379" s="105"/>
      <c r="K1379" s="250" t="s">
        <v>2902</v>
      </c>
      <c r="L1379" s="215">
        <v>11832</v>
      </c>
      <c r="M1379" s="260" t="s">
        <v>2974</v>
      </c>
      <c r="N1379" s="156"/>
      <c r="O1379" s="44" t="s">
        <v>2975</v>
      </c>
      <c r="P1379" s="66">
        <f t="shared" si="64"/>
        <v>12423.599999999999</v>
      </c>
    </row>
    <row r="1380" spans="1:16" ht="63" customHeight="1" x14ac:dyDescent="0.25">
      <c r="A1380" s="105" t="s">
        <v>2976</v>
      </c>
      <c r="B1380" s="105"/>
      <c r="C1380" s="105"/>
      <c r="D1380" s="105"/>
      <c r="E1380" s="105"/>
      <c r="F1380" s="105"/>
      <c r="G1380" s="105"/>
      <c r="H1380" s="105"/>
      <c r="I1380" s="105"/>
      <c r="J1380" s="105"/>
      <c r="K1380" s="250" t="s">
        <v>2902</v>
      </c>
      <c r="L1380" s="215">
        <v>16900</v>
      </c>
      <c r="M1380" s="260" t="s">
        <v>2974</v>
      </c>
      <c r="N1380" s="156"/>
      <c r="O1380" s="44" t="s">
        <v>2977</v>
      </c>
      <c r="P1380" s="66">
        <f t="shared" si="64"/>
        <v>17745</v>
      </c>
    </row>
    <row r="1381" spans="1:16" ht="66" customHeight="1" x14ac:dyDescent="0.25">
      <c r="A1381" s="105" t="s">
        <v>2978</v>
      </c>
      <c r="B1381" s="105"/>
      <c r="C1381" s="105"/>
      <c r="D1381" s="105"/>
      <c r="E1381" s="105"/>
      <c r="F1381" s="105"/>
      <c r="G1381" s="105"/>
      <c r="H1381" s="105"/>
      <c r="I1381" s="105"/>
      <c r="J1381" s="105"/>
      <c r="K1381" s="250" t="s">
        <v>2902</v>
      </c>
      <c r="L1381" s="215">
        <v>10984</v>
      </c>
      <c r="M1381" s="260" t="s">
        <v>2979</v>
      </c>
      <c r="N1381" s="156"/>
      <c r="O1381" s="44" t="s">
        <v>2980</v>
      </c>
      <c r="P1381" s="66">
        <f t="shared" si="64"/>
        <v>11533.2</v>
      </c>
    </row>
    <row r="1382" spans="1:16" ht="66" customHeight="1" x14ac:dyDescent="0.25">
      <c r="A1382" s="105" t="s">
        <v>2981</v>
      </c>
      <c r="B1382" s="105"/>
      <c r="C1382" s="105"/>
      <c r="D1382" s="105"/>
      <c r="E1382" s="105"/>
      <c r="F1382" s="105"/>
      <c r="G1382" s="105"/>
      <c r="H1382" s="105"/>
      <c r="I1382" s="105"/>
      <c r="J1382" s="105"/>
      <c r="K1382" s="250" t="s">
        <v>2902</v>
      </c>
      <c r="L1382" s="215">
        <v>16064</v>
      </c>
      <c r="M1382" s="260" t="s">
        <v>2979</v>
      </c>
      <c r="N1382" s="156"/>
      <c r="O1382" s="44" t="s">
        <v>2982</v>
      </c>
      <c r="P1382" s="66">
        <f t="shared" si="64"/>
        <v>16867.199999999997</v>
      </c>
    </row>
    <row r="1383" spans="1:16" ht="60.75" customHeight="1" x14ac:dyDescent="0.25">
      <c r="A1383" s="105" t="s">
        <v>2983</v>
      </c>
      <c r="B1383" s="105"/>
      <c r="C1383" s="105"/>
      <c r="D1383" s="105"/>
      <c r="E1383" s="105"/>
      <c r="F1383" s="105"/>
      <c r="G1383" s="105"/>
      <c r="H1383" s="105"/>
      <c r="I1383" s="105"/>
      <c r="J1383" s="105"/>
      <c r="K1383" s="250" t="s">
        <v>2902</v>
      </c>
      <c r="L1383" s="215">
        <v>18632</v>
      </c>
      <c r="M1383" s="260" t="s">
        <v>2969</v>
      </c>
      <c r="N1383" s="156"/>
      <c r="O1383" s="44" t="s">
        <v>2984</v>
      </c>
      <c r="P1383" s="66">
        <f t="shared" si="64"/>
        <v>19563.599999999999</v>
      </c>
    </row>
    <row r="1384" spans="1:16" ht="60.75" customHeight="1" x14ac:dyDescent="0.25">
      <c r="A1384" s="105" t="s">
        <v>2985</v>
      </c>
      <c r="B1384" s="105"/>
      <c r="C1384" s="105"/>
      <c r="D1384" s="105"/>
      <c r="E1384" s="105"/>
      <c r="F1384" s="105"/>
      <c r="G1384" s="105"/>
      <c r="H1384" s="105"/>
      <c r="I1384" s="105"/>
      <c r="J1384" s="105"/>
      <c r="K1384" s="250" t="s">
        <v>2902</v>
      </c>
      <c r="L1384" s="215">
        <v>23700</v>
      </c>
      <c r="M1384" s="260" t="s">
        <v>2969</v>
      </c>
      <c r="N1384" s="156"/>
      <c r="O1384" s="44" t="s">
        <v>2986</v>
      </c>
      <c r="P1384" s="66">
        <f t="shared" si="64"/>
        <v>24885</v>
      </c>
    </row>
    <row r="1385" spans="1:16" ht="60.75" customHeight="1" x14ac:dyDescent="0.25">
      <c r="A1385" s="105" t="s">
        <v>2987</v>
      </c>
      <c r="B1385" s="105"/>
      <c r="C1385" s="105"/>
      <c r="D1385" s="105"/>
      <c r="E1385" s="105"/>
      <c r="F1385" s="105"/>
      <c r="G1385" s="105"/>
      <c r="H1385" s="105"/>
      <c r="I1385" s="105"/>
      <c r="J1385" s="105"/>
      <c r="K1385" s="250" t="s">
        <v>2902</v>
      </c>
      <c r="L1385" s="215">
        <v>16064</v>
      </c>
      <c r="M1385" s="260" t="s">
        <v>2974</v>
      </c>
      <c r="N1385" s="156"/>
      <c r="O1385" s="44" t="s">
        <v>2988</v>
      </c>
      <c r="P1385" s="66">
        <f t="shared" si="64"/>
        <v>16867.199999999997</v>
      </c>
    </row>
    <row r="1386" spans="1:16" ht="60.75" customHeight="1" x14ac:dyDescent="0.25">
      <c r="A1386" s="105" t="s">
        <v>2989</v>
      </c>
      <c r="B1386" s="105"/>
      <c r="C1386" s="105"/>
      <c r="D1386" s="105"/>
      <c r="E1386" s="105"/>
      <c r="F1386" s="105"/>
      <c r="G1386" s="105"/>
      <c r="H1386" s="105"/>
      <c r="I1386" s="105"/>
      <c r="J1386" s="105"/>
      <c r="K1386" s="250" t="s">
        <v>2902</v>
      </c>
      <c r="L1386" s="215">
        <v>21148</v>
      </c>
      <c r="M1386" s="260" t="s">
        <v>2974</v>
      </c>
      <c r="N1386" s="156"/>
      <c r="O1386" s="44" t="s">
        <v>2990</v>
      </c>
      <c r="P1386" s="66">
        <f t="shared" si="64"/>
        <v>22205.399999999998</v>
      </c>
    </row>
    <row r="1387" spans="1:16" ht="60.75" customHeight="1" x14ac:dyDescent="0.25">
      <c r="A1387" s="105" t="s">
        <v>2991</v>
      </c>
      <c r="B1387" s="105"/>
      <c r="C1387" s="105"/>
      <c r="D1387" s="105"/>
      <c r="E1387" s="105"/>
      <c r="F1387" s="105"/>
      <c r="G1387" s="105"/>
      <c r="H1387" s="105"/>
      <c r="I1387" s="105"/>
      <c r="J1387" s="105"/>
      <c r="K1387" s="250" t="s">
        <v>2902</v>
      </c>
      <c r="L1387" s="215">
        <v>26840</v>
      </c>
      <c r="M1387" s="260" t="s">
        <v>2992</v>
      </c>
      <c r="N1387" s="156"/>
      <c r="O1387" s="37" t="s">
        <v>2993</v>
      </c>
      <c r="P1387" s="66">
        <f t="shared" si="64"/>
        <v>28181.999999999996</v>
      </c>
    </row>
    <row r="1388" spans="1:16" ht="60.75" customHeight="1" x14ac:dyDescent="0.25">
      <c r="A1388" s="105" t="s">
        <v>2994</v>
      </c>
      <c r="B1388" s="105"/>
      <c r="C1388" s="105"/>
      <c r="D1388" s="105"/>
      <c r="E1388" s="105"/>
      <c r="F1388" s="105"/>
      <c r="G1388" s="105"/>
      <c r="H1388" s="105"/>
      <c r="I1388" s="105"/>
      <c r="J1388" s="105"/>
      <c r="K1388" s="250" t="s">
        <v>2902</v>
      </c>
      <c r="L1388" s="215">
        <v>36284</v>
      </c>
      <c r="M1388" s="260" t="s">
        <v>2995</v>
      </c>
      <c r="N1388" s="156"/>
      <c r="O1388" s="37" t="s">
        <v>2996</v>
      </c>
      <c r="P1388" s="66">
        <f t="shared" si="64"/>
        <v>38098.199999999997</v>
      </c>
    </row>
    <row r="1389" spans="1:16" ht="60.75" customHeight="1" x14ac:dyDescent="0.25">
      <c r="A1389" s="105" t="s">
        <v>2997</v>
      </c>
      <c r="B1389" s="105"/>
      <c r="C1389" s="105"/>
      <c r="D1389" s="105"/>
      <c r="E1389" s="105"/>
      <c r="F1389" s="105"/>
      <c r="G1389" s="105"/>
      <c r="H1389" s="105"/>
      <c r="I1389" s="105"/>
      <c r="J1389" s="105"/>
      <c r="K1389" s="250" t="s">
        <v>2902</v>
      </c>
      <c r="L1389" s="215">
        <v>34760</v>
      </c>
      <c r="M1389" s="260" t="s">
        <v>2992</v>
      </c>
      <c r="N1389" s="156"/>
      <c r="O1389" s="37" t="s">
        <v>2998</v>
      </c>
      <c r="P1389" s="66">
        <f t="shared" si="64"/>
        <v>36498</v>
      </c>
    </row>
    <row r="1390" spans="1:16" ht="60.75" customHeight="1" x14ac:dyDescent="0.25">
      <c r="A1390" s="105" t="s">
        <v>2999</v>
      </c>
      <c r="B1390" s="105"/>
      <c r="C1390" s="105"/>
      <c r="D1390" s="105"/>
      <c r="E1390" s="105"/>
      <c r="F1390" s="105"/>
      <c r="G1390" s="105"/>
      <c r="H1390" s="105"/>
      <c r="I1390" s="105"/>
      <c r="J1390" s="105"/>
      <c r="K1390" s="250" t="s">
        <v>2902</v>
      </c>
      <c r="L1390" s="215">
        <v>43076</v>
      </c>
      <c r="M1390" s="260" t="s">
        <v>2995</v>
      </c>
      <c r="N1390" s="156"/>
      <c r="O1390" s="37" t="s">
        <v>3000</v>
      </c>
      <c r="P1390" s="66">
        <f t="shared" si="64"/>
        <v>45229.799999999996</v>
      </c>
    </row>
    <row r="1391" spans="1:16" ht="60.75" customHeight="1" x14ac:dyDescent="0.25">
      <c r="A1391" s="105" t="s">
        <v>3001</v>
      </c>
      <c r="B1391" s="105"/>
      <c r="C1391" s="105"/>
      <c r="D1391" s="105"/>
      <c r="E1391" s="105"/>
      <c r="F1391" s="105"/>
      <c r="G1391" s="105"/>
      <c r="H1391" s="105"/>
      <c r="I1391" s="105"/>
      <c r="J1391" s="105"/>
      <c r="K1391" s="250" t="s">
        <v>2902</v>
      </c>
      <c r="L1391" s="215">
        <v>31468</v>
      </c>
      <c r="M1391" s="260" t="s">
        <v>3002</v>
      </c>
      <c r="N1391" s="156"/>
      <c r="O1391" s="37" t="s">
        <v>3003</v>
      </c>
      <c r="P1391" s="66">
        <f t="shared" si="64"/>
        <v>33041.4</v>
      </c>
    </row>
    <row r="1392" spans="1:16" ht="60.75" customHeight="1" x14ac:dyDescent="0.25">
      <c r="A1392" s="105" t="s">
        <v>3004</v>
      </c>
      <c r="B1392" s="105"/>
      <c r="C1392" s="105"/>
      <c r="D1392" s="105"/>
      <c r="E1392" s="105"/>
      <c r="F1392" s="105"/>
      <c r="G1392" s="105"/>
      <c r="H1392" s="105"/>
      <c r="I1392" s="105"/>
      <c r="J1392" s="105"/>
      <c r="K1392" s="250" t="s">
        <v>2902</v>
      </c>
      <c r="L1392" s="215">
        <v>33176</v>
      </c>
      <c r="M1392" s="260"/>
      <c r="N1392" s="138"/>
      <c r="O1392" s="44" t="s">
        <v>3005</v>
      </c>
      <c r="P1392" s="66">
        <f t="shared" si="64"/>
        <v>34834.799999999996</v>
      </c>
    </row>
    <row r="1393" spans="1:16" ht="60.75" customHeight="1" x14ac:dyDescent="0.25">
      <c r="A1393" s="105" t="s">
        <v>3006</v>
      </c>
      <c r="B1393" s="105"/>
      <c r="C1393" s="105"/>
      <c r="D1393" s="105"/>
      <c r="E1393" s="105"/>
      <c r="F1393" s="105"/>
      <c r="G1393" s="105"/>
      <c r="H1393" s="105"/>
      <c r="I1393" s="105"/>
      <c r="J1393" s="105"/>
      <c r="K1393" s="250" t="s">
        <v>2902</v>
      </c>
      <c r="L1393" s="215">
        <v>21560</v>
      </c>
      <c r="M1393" s="260" t="s">
        <v>3007</v>
      </c>
      <c r="N1393" s="156"/>
      <c r="O1393" s="37" t="s">
        <v>3008</v>
      </c>
      <c r="P1393" s="66">
        <f t="shared" si="64"/>
        <v>22638</v>
      </c>
    </row>
    <row r="1394" spans="1:16" ht="60.75" customHeight="1" x14ac:dyDescent="0.25">
      <c r="A1394" s="105" t="s">
        <v>3009</v>
      </c>
      <c r="B1394" s="105"/>
      <c r="C1394" s="105"/>
      <c r="D1394" s="105"/>
      <c r="E1394" s="105"/>
      <c r="F1394" s="105"/>
      <c r="G1394" s="105"/>
      <c r="H1394" s="105"/>
      <c r="I1394" s="105"/>
      <c r="J1394" s="105"/>
      <c r="K1394" s="250" t="s">
        <v>2902</v>
      </c>
      <c r="L1394" s="215">
        <v>28640</v>
      </c>
      <c r="M1394" s="260"/>
      <c r="N1394" s="138"/>
      <c r="O1394" s="44" t="s">
        <v>3010</v>
      </c>
      <c r="P1394" s="66">
        <f t="shared" si="64"/>
        <v>30071.999999999996</v>
      </c>
    </row>
    <row r="1395" spans="1:16" ht="60.75" customHeight="1" x14ac:dyDescent="0.25">
      <c r="A1395" s="105" t="s">
        <v>3011</v>
      </c>
      <c r="B1395" s="105"/>
      <c r="C1395" s="105"/>
      <c r="D1395" s="105"/>
      <c r="E1395" s="105"/>
      <c r="F1395" s="105"/>
      <c r="G1395" s="105"/>
      <c r="H1395" s="105"/>
      <c r="I1395" s="105"/>
      <c r="J1395" s="105"/>
      <c r="K1395" s="251">
        <v>0.18</v>
      </c>
      <c r="L1395" s="215">
        <v>12508</v>
      </c>
      <c r="M1395" s="260" t="s">
        <v>3012</v>
      </c>
      <c r="N1395" s="156"/>
      <c r="O1395" s="37" t="s">
        <v>3013</v>
      </c>
      <c r="P1395" s="66">
        <f t="shared" si="64"/>
        <v>13133.4</v>
      </c>
    </row>
    <row r="1396" spans="1:16" ht="60.75" customHeight="1" x14ac:dyDescent="0.25">
      <c r="A1396" s="105" t="s">
        <v>3014</v>
      </c>
      <c r="B1396" s="105"/>
      <c r="C1396" s="105"/>
      <c r="D1396" s="105"/>
      <c r="E1396" s="105"/>
      <c r="F1396" s="105"/>
      <c r="G1396" s="105"/>
      <c r="H1396" s="105"/>
      <c r="I1396" s="105"/>
      <c r="J1396" s="105"/>
      <c r="K1396" s="251">
        <v>0.18</v>
      </c>
      <c r="L1396" s="215">
        <v>13508</v>
      </c>
      <c r="M1396" s="260" t="s">
        <v>3015</v>
      </c>
      <c r="N1396" s="156"/>
      <c r="O1396" s="37" t="s">
        <v>3016</v>
      </c>
      <c r="P1396" s="66">
        <f t="shared" si="64"/>
        <v>14183.400000000001</v>
      </c>
    </row>
    <row r="1397" spans="1:16" ht="60.75" customHeight="1" x14ac:dyDescent="0.25">
      <c r="A1397" s="105" t="s">
        <v>3017</v>
      </c>
      <c r="B1397" s="105"/>
      <c r="C1397" s="105"/>
      <c r="D1397" s="105"/>
      <c r="E1397" s="105"/>
      <c r="F1397" s="105"/>
      <c r="G1397" s="105"/>
      <c r="H1397" s="105"/>
      <c r="I1397" s="105"/>
      <c r="J1397" s="105"/>
      <c r="K1397" s="251">
        <v>0.18</v>
      </c>
      <c r="L1397" s="215">
        <v>19076</v>
      </c>
      <c r="M1397" s="260"/>
      <c r="N1397" s="138"/>
      <c r="O1397" s="37" t="s">
        <v>3018</v>
      </c>
      <c r="P1397" s="66">
        <f t="shared" si="64"/>
        <v>20029.8</v>
      </c>
    </row>
    <row r="1398" spans="1:16" ht="60.75" customHeight="1" x14ac:dyDescent="0.25">
      <c r="A1398" s="105" t="s">
        <v>3019</v>
      </c>
      <c r="B1398" s="105"/>
      <c r="C1398" s="105"/>
      <c r="D1398" s="105"/>
      <c r="E1398" s="105"/>
      <c r="F1398" s="105"/>
      <c r="G1398" s="105"/>
      <c r="H1398" s="105"/>
      <c r="I1398" s="105"/>
      <c r="J1398" s="105"/>
      <c r="K1398" s="250" t="s">
        <v>2902</v>
      </c>
      <c r="L1398" s="215">
        <v>29568</v>
      </c>
      <c r="M1398" s="260" t="s">
        <v>3020</v>
      </c>
      <c r="N1398" s="156"/>
      <c r="O1398" s="37" t="s">
        <v>3021</v>
      </c>
      <c r="P1398" s="66">
        <f t="shared" si="64"/>
        <v>31046.400000000001</v>
      </c>
    </row>
    <row r="1399" spans="1:16" ht="60.75" customHeight="1" x14ac:dyDescent="0.25">
      <c r="A1399" s="105" t="s">
        <v>3022</v>
      </c>
      <c r="B1399" s="105"/>
      <c r="C1399" s="105"/>
      <c r="D1399" s="105"/>
      <c r="E1399" s="105"/>
      <c r="F1399" s="105"/>
      <c r="G1399" s="105"/>
      <c r="H1399" s="105"/>
      <c r="I1399" s="105"/>
      <c r="J1399" s="105"/>
      <c r="K1399" s="250" t="s">
        <v>2902</v>
      </c>
      <c r="L1399" s="215">
        <v>33264</v>
      </c>
      <c r="M1399" s="260" t="s">
        <v>3023</v>
      </c>
      <c r="N1399" s="156"/>
      <c r="O1399" s="37" t="s">
        <v>3024</v>
      </c>
      <c r="P1399" s="66">
        <f t="shared" si="64"/>
        <v>34927.199999999997</v>
      </c>
    </row>
    <row r="1400" spans="1:16" ht="60.75" customHeight="1" x14ac:dyDescent="0.25">
      <c r="A1400" s="105" t="s">
        <v>3025</v>
      </c>
      <c r="B1400" s="105"/>
      <c r="C1400" s="105"/>
      <c r="D1400" s="105"/>
      <c r="E1400" s="105"/>
      <c r="F1400" s="105"/>
      <c r="G1400" s="105"/>
      <c r="H1400" s="105"/>
      <c r="I1400" s="105"/>
      <c r="J1400" s="105"/>
      <c r="K1400" s="250" t="s">
        <v>2902</v>
      </c>
      <c r="L1400" s="215">
        <v>36624</v>
      </c>
      <c r="M1400" s="260" t="s">
        <v>3026</v>
      </c>
      <c r="N1400" s="156"/>
      <c r="O1400" s="37" t="s">
        <v>3027</v>
      </c>
      <c r="P1400" s="66">
        <f t="shared" si="64"/>
        <v>38455.200000000004</v>
      </c>
    </row>
    <row r="1401" spans="1:16" ht="60.75" customHeight="1" x14ac:dyDescent="0.25">
      <c r="A1401" s="105" t="s">
        <v>3028</v>
      </c>
      <c r="B1401" s="105"/>
      <c r="C1401" s="105"/>
      <c r="D1401" s="105"/>
      <c r="E1401" s="105"/>
      <c r="F1401" s="105"/>
      <c r="G1401" s="105"/>
      <c r="H1401" s="105"/>
      <c r="I1401" s="105"/>
      <c r="J1401" s="105"/>
      <c r="K1401" s="250" t="s">
        <v>2902</v>
      </c>
      <c r="L1401" s="215">
        <v>42000</v>
      </c>
      <c r="M1401" s="260" t="s">
        <v>3023</v>
      </c>
      <c r="N1401" s="156"/>
      <c r="O1401" s="37" t="s">
        <v>3029</v>
      </c>
      <c r="P1401" s="66">
        <f t="shared" si="64"/>
        <v>44100</v>
      </c>
    </row>
    <row r="1402" spans="1:16" ht="60.75" customHeight="1" x14ac:dyDescent="0.25">
      <c r="A1402" s="105" t="s">
        <v>3030</v>
      </c>
      <c r="B1402" s="105"/>
      <c r="C1402" s="105"/>
      <c r="D1402" s="105"/>
      <c r="E1402" s="105"/>
      <c r="F1402" s="105"/>
      <c r="G1402" s="105"/>
      <c r="H1402" s="105"/>
      <c r="I1402" s="105"/>
      <c r="J1402" s="105"/>
      <c r="K1402" s="250" t="s">
        <v>2902</v>
      </c>
      <c r="L1402" s="215">
        <v>45192</v>
      </c>
      <c r="M1402" s="260" t="s">
        <v>3026</v>
      </c>
      <c r="N1402" s="156"/>
      <c r="O1402" s="37" t="s">
        <v>3031</v>
      </c>
      <c r="P1402" s="66">
        <f t="shared" si="64"/>
        <v>47451.6</v>
      </c>
    </row>
    <row r="1403" spans="1:16" ht="60.75" customHeight="1" x14ac:dyDescent="0.25">
      <c r="A1403" s="105" t="s">
        <v>3032</v>
      </c>
      <c r="B1403" s="105"/>
      <c r="C1403" s="105"/>
      <c r="D1403" s="105"/>
      <c r="E1403" s="105"/>
      <c r="F1403" s="105"/>
      <c r="G1403" s="105"/>
      <c r="H1403" s="105"/>
      <c r="I1403" s="105"/>
      <c r="J1403" s="105"/>
      <c r="K1403" s="250" t="s">
        <v>2902</v>
      </c>
      <c r="L1403" s="215">
        <v>46032</v>
      </c>
      <c r="M1403" s="260" t="s">
        <v>3033</v>
      </c>
      <c r="N1403" s="156"/>
      <c r="O1403" s="37" t="s">
        <v>3034</v>
      </c>
      <c r="P1403" s="66">
        <f t="shared" si="64"/>
        <v>48333.599999999999</v>
      </c>
    </row>
    <row r="1404" spans="1:16" ht="60.75" customHeight="1" x14ac:dyDescent="0.25">
      <c r="A1404" s="105" t="s">
        <v>3035</v>
      </c>
      <c r="B1404" s="105"/>
      <c r="C1404" s="105"/>
      <c r="D1404" s="105"/>
      <c r="E1404" s="105"/>
      <c r="F1404" s="105"/>
      <c r="G1404" s="105"/>
      <c r="H1404" s="105"/>
      <c r="I1404" s="105"/>
      <c r="J1404" s="105"/>
      <c r="K1404" s="250" t="s">
        <v>2902</v>
      </c>
      <c r="L1404" s="215">
        <v>48720</v>
      </c>
      <c r="M1404" s="260" t="s">
        <v>3033</v>
      </c>
      <c r="N1404" s="156"/>
      <c r="O1404" s="37" t="s">
        <v>3036</v>
      </c>
      <c r="P1404" s="66">
        <f t="shared" si="64"/>
        <v>51156</v>
      </c>
    </row>
    <row r="1405" spans="1:16" ht="60.75" customHeight="1" x14ac:dyDescent="0.25">
      <c r="A1405" s="105" t="s">
        <v>3037</v>
      </c>
      <c r="B1405" s="105"/>
      <c r="C1405" s="105"/>
      <c r="D1405" s="105"/>
      <c r="E1405" s="105"/>
      <c r="F1405" s="105"/>
      <c r="G1405" s="105"/>
      <c r="H1405" s="105"/>
      <c r="I1405" s="105"/>
      <c r="J1405" s="105"/>
      <c r="K1405" s="244">
        <v>0.18</v>
      </c>
      <c r="L1405" s="215">
        <v>34800</v>
      </c>
      <c r="M1405" s="260" t="s">
        <v>3038</v>
      </c>
      <c r="N1405" s="138"/>
      <c r="O1405" s="37" t="s">
        <v>3039</v>
      </c>
      <c r="P1405" s="66">
        <f t="shared" si="64"/>
        <v>36540</v>
      </c>
    </row>
    <row r="1406" spans="1:16" ht="60.75" customHeight="1" x14ac:dyDescent="0.25">
      <c r="A1406" s="211"/>
      <c r="B1406" s="211"/>
      <c r="C1406" s="211"/>
      <c r="D1406" s="211"/>
      <c r="E1406" s="211"/>
      <c r="F1406" s="211"/>
      <c r="G1406" s="211"/>
      <c r="H1406" s="211"/>
      <c r="I1406" s="211"/>
      <c r="J1406" s="211"/>
      <c r="K1406" s="164"/>
      <c r="L1406" s="270"/>
      <c r="M1406" s="191"/>
      <c r="N1406" s="126"/>
      <c r="O1406" s="43"/>
      <c r="P1406" s="64"/>
    </row>
    <row r="1407" spans="1:16" ht="60.75" customHeight="1" x14ac:dyDescent="0.25">
      <c r="A1407" s="212" t="s">
        <v>3040</v>
      </c>
      <c r="B1407" s="212"/>
      <c r="C1407" s="212"/>
      <c r="D1407" s="212"/>
      <c r="E1407" s="212"/>
      <c r="F1407" s="212"/>
      <c r="G1407" s="212"/>
      <c r="H1407" s="212"/>
      <c r="I1407" s="212"/>
      <c r="J1407" s="212"/>
      <c r="K1407" s="212"/>
      <c r="L1407" s="266"/>
      <c r="M1407" s="209"/>
      <c r="N1407" s="127" t="s">
        <v>4</v>
      </c>
      <c r="O1407" s="39" t="s">
        <v>5</v>
      </c>
      <c r="P1407" s="63"/>
    </row>
    <row r="1408" spans="1:16" ht="66" customHeight="1" x14ac:dyDescent="0.25">
      <c r="A1408" s="105" t="s">
        <v>3041</v>
      </c>
      <c r="B1408" s="105"/>
      <c r="C1408" s="105"/>
      <c r="D1408" s="105"/>
      <c r="E1408" s="105"/>
      <c r="F1408" s="105"/>
      <c r="G1408" s="105"/>
      <c r="H1408" s="105"/>
      <c r="I1408" s="105"/>
      <c r="J1408" s="105"/>
      <c r="K1408" s="250" t="s">
        <v>2902</v>
      </c>
      <c r="L1408" s="215">
        <v>58848</v>
      </c>
      <c r="M1408" s="260" t="s">
        <v>3042</v>
      </c>
      <c r="N1408" s="156"/>
      <c r="O1408" s="37" t="s">
        <v>3043</v>
      </c>
      <c r="P1408" s="65">
        <f>L1408/100*105</f>
        <v>61790.400000000001</v>
      </c>
    </row>
    <row r="1409" spans="1:16" ht="59.25" customHeight="1" x14ac:dyDescent="0.25">
      <c r="A1409" s="105" t="s">
        <v>3044</v>
      </c>
      <c r="B1409" s="105"/>
      <c r="C1409" s="105"/>
      <c r="D1409" s="105"/>
      <c r="E1409" s="105"/>
      <c r="F1409" s="105"/>
      <c r="G1409" s="105"/>
      <c r="H1409" s="105"/>
      <c r="I1409" s="105"/>
      <c r="J1409" s="105"/>
      <c r="K1409" s="244">
        <v>0.18</v>
      </c>
      <c r="L1409" s="215">
        <v>52916</v>
      </c>
      <c r="M1409" s="260" t="s">
        <v>3045</v>
      </c>
      <c r="N1409" s="156"/>
      <c r="O1409" s="37" t="s">
        <v>3046</v>
      </c>
      <c r="P1409" s="65">
        <f>L1409/100*105</f>
        <v>55561.799999999996</v>
      </c>
    </row>
    <row r="1410" spans="1:16" ht="59.25" customHeight="1" x14ac:dyDescent="0.25">
      <c r="A1410" s="105" t="s">
        <v>3047</v>
      </c>
      <c r="B1410" s="105"/>
      <c r="C1410" s="105"/>
      <c r="D1410" s="105"/>
      <c r="E1410" s="105"/>
      <c r="F1410" s="105"/>
      <c r="G1410" s="105"/>
      <c r="H1410" s="105"/>
      <c r="I1410" s="105"/>
      <c r="J1410" s="105"/>
      <c r="K1410" s="250" t="s">
        <v>2902</v>
      </c>
      <c r="L1410" s="215">
        <v>79996</v>
      </c>
      <c r="M1410" s="260" t="s">
        <v>3048</v>
      </c>
      <c r="N1410" s="156"/>
      <c r="O1410" s="37" t="s">
        <v>3049</v>
      </c>
      <c r="P1410" s="65">
        <f>L1410/100*105</f>
        <v>83995.8</v>
      </c>
    </row>
    <row r="1411" spans="1:16" ht="66" customHeight="1" x14ac:dyDescent="0.25">
      <c r="A1411" s="177"/>
      <c r="B1411" s="177"/>
      <c r="C1411" s="177"/>
      <c r="D1411" s="177"/>
      <c r="E1411" s="177"/>
      <c r="F1411" s="177"/>
      <c r="G1411" s="177"/>
      <c r="H1411" s="177"/>
      <c r="I1411" s="177"/>
      <c r="J1411" s="177"/>
      <c r="K1411" s="213"/>
      <c r="L1411" s="271"/>
      <c r="M1411" s="191"/>
      <c r="N1411" s="126"/>
      <c r="O1411" s="43"/>
      <c r="P1411" s="64"/>
    </row>
    <row r="1412" spans="1:16" ht="66" customHeight="1" x14ac:dyDescent="0.25">
      <c r="A1412" s="208" t="s">
        <v>3050</v>
      </c>
      <c r="B1412" s="208"/>
      <c r="C1412" s="208"/>
      <c r="D1412" s="208"/>
      <c r="E1412" s="208"/>
      <c r="F1412" s="208"/>
      <c r="G1412" s="208"/>
      <c r="H1412" s="208"/>
      <c r="I1412" s="208"/>
      <c r="J1412" s="208"/>
      <c r="K1412" s="208"/>
      <c r="L1412" s="264"/>
      <c r="M1412" s="209"/>
      <c r="N1412" s="127" t="s">
        <v>4</v>
      </c>
      <c r="O1412" s="39" t="s">
        <v>5</v>
      </c>
      <c r="P1412" s="63"/>
    </row>
    <row r="1413" spans="1:16" ht="66" customHeight="1" x14ac:dyDescent="0.25">
      <c r="A1413" s="105" t="s">
        <v>3051</v>
      </c>
      <c r="B1413" s="105"/>
      <c r="C1413" s="105"/>
      <c r="D1413" s="105"/>
      <c r="E1413" s="105"/>
      <c r="F1413" s="105"/>
      <c r="G1413" s="105"/>
      <c r="H1413" s="105"/>
      <c r="I1413" s="105"/>
      <c r="J1413" s="105"/>
      <c r="K1413" s="242" t="s">
        <v>14</v>
      </c>
      <c r="L1413" s="215">
        <v>12356</v>
      </c>
      <c r="M1413" s="254"/>
      <c r="N1413" s="111"/>
      <c r="O1413" s="37" t="s">
        <v>3052</v>
      </c>
      <c r="P1413" s="65">
        <f>L1413/100*105</f>
        <v>12973.800000000001</v>
      </c>
    </row>
    <row r="1414" spans="1:16" ht="66" customHeight="1" x14ac:dyDescent="0.25">
      <c r="A1414" s="105" t="s">
        <v>3053</v>
      </c>
      <c r="B1414" s="105"/>
      <c r="C1414" s="105"/>
      <c r="D1414" s="105"/>
      <c r="E1414" s="105"/>
      <c r="F1414" s="105"/>
      <c r="G1414" s="105"/>
      <c r="H1414" s="105"/>
      <c r="I1414" s="105"/>
      <c r="J1414" s="105"/>
      <c r="K1414" s="242" t="s">
        <v>14</v>
      </c>
      <c r="L1414" s="215">
        <v>12356</v>
      </c>
      <c r="M1414" s="254"/>
      <c r="N1414" s="112"/>
      <c r="O1414" s="37" t="s">
        <v>3054</v>
      </c>
      <c r="P1414" s="65">
        <f>L1414/100*105</f>
        <v>12973.800000000001</v>
      </c>
    </row>
    <row r="1415" spans="1:16" ht="66" customHeight="1" x14ac:dyDescent="0.25">
      <c r="A1415" s="105" t="s">
        <v>3055</v>
      </c>
      <c r="B1415" s="105"/>
      <c r="C1415" s="105"/>
      <c r="D1415" s="105"/>
      <c r="E1415" s="105"/>
      <c r="F1415" s="105"/>
      <c r="G1415" s="105"/>
      <c r="H1415" s="105"/>
      <c r="I1415" s="105"/>
      <c r="J1415" s="105"/>
      <c r="K1415" s="242" t="s">
        <v>14</v>
      </c>
      <c r="L1415" s="215">
        <v>19104</v>
      </c>
      <c r="M1415" s="254" t="s">
        <v>3056</v>
      </c>
      <c r="N1415" s="112"/>
      <c r="O1415" s="37" t="s">
        <v>3057</v>
      </c>
      <c r="P1415" s="65">
        <f>L1415/100*105</f>
        <v>20059.2</v>
      </c>
    </row>
    <row r="1416" spans="1:16" ht="66" customHeight="1" x14ac:dyDescent="0.25">
      <c r="A1416" s="177"/>
      <c r="B1416" s="177"/>
      <c r="C1416" s="177"/>
      <c r="D1416" s="177"/>
      <c r="E1416" s="177"/>
      <c r="F1416" s="177"/>
      <c r="G1416" s="177"/>
      <c r="H1416" s="177"/>
      <c r="I1416" s="177"/>
      <c r="J1416" s="177"/>
      <c r="K1416" s="213"/>
      <c r="L1416" s="271"/>
      <c r="M1416" s="191"/>
      <c r="N1416" s="126"/>
      <c r="O1416" s="43"/>
      <c r="P1416" s="64"/>
    </row>
    <row r="1417" spans="1:16" ht="60" customHeight="1" x14ac:dyDescent="0.25">
      <c r="A1417" s="208" t="s">
        <v>3058</v>
      </c>
      <c r="B1417" s="208"/>
      <c r="C1417" s="208"/>
      <c r="D1417" s="208"/>
      <c r="E1417" s="208"/>
      <c r="F1417" s="208"/>
      <c r="G1417" s="208"/>
      <c r="H1417" s="208"/>
      <c r="I1417" s="208"/>
      <c r="J1417" s="208"/>
      <c r="K1417" s="208"/>
      <c r="L1417" s="264"/>
      <c r="M1417" s="209"/>
      <c r="N1417" s="127" t="s">
        <v>4</v>
      </c>
      <c r="O1417" s="39" t="s">
        <v>5</v>
      </c>
      <c r="P1417" s="63"/>
    </row>
    <row r="1418" spans="1:16" ht="66" customHeight="1" x14ac:dyDescent="0.25">
      <c r="A1418" s="105" t="s">
        <v>3059</v>
      </c>
      <c r="B1418" s="105"/>
      <c r="C1418" s="105"/>
      <c r="D1418" s="105"/>
      <c r="E1418" s="105"/>
      <c r="F1418" s="105"/>
      <c r="G1418" s="105"/>
      <c r="H1418" s="105"/>
      <c r="I1418" s="105"/>
      <c r="J1418" s="105"/>
      <c r="K1418" s="250" t="s">
        <v>2902</v>
      </c>
      <c r="L1418" s="215">
        <v>79944</v>
      </c>
      <c r="M1418" s="260" t="s">
        <v>3060</v>
      </c>
      <c r="N1418" s="154"/>
      <c r="O1418" s="37" t="s">
        <v>3061</v>
      </c>
      <c r="P1418" s="65">
        <f t="shared" ref="P1418:P1423" si="65">L1418/100*105</f>
        <v>83941.200000000012</v>
      </c>
    </row>
    <row r="1419" spans="1:16" ht="66" customHeight="1" x14ac:dyDescent="0.25">
      <c r="A1419" s="105" t="s">
        <v>3062</v>
      </c>
      <c r="B1419" s="105"/>
      <c r="C1419" s="105"/>
      <c r="D1419" s="105"/>
      <c r="E1419" s="105"/>
      <c r="F1419" s="105"/>
      <c r="G1419" s="105"/>
      <c r="H1419" s="105"/>
      <c r="I1419" s="105"/>
      <c r="J1419" s="105"/>
      <c r="K1419" s="250" t="s">
        <v>2902</v>
      </c>
      <c r="L1419" s="215">
        <v>48048</v>
      </c>
      <c r="M1419" s="260" t="s">
        <v>3063</v>
      </c>
      <c r="N1419" s="154"/>
      <c r="O1419" s="37" t="s">
        <v>3064</v>
      </c>
      <c r="P1419" s="65">
        <f t="shared" si="65"/>
        <v>50450.400000000001</v>
      </c>
    </row>
    <row r="1420" spans="1:16" ht="60" customHeight="1" x14ac:dyDescent="0.25">
      <c r="A1420" s="105" t="s">
        <v>3065</v>
      </c>
      <c r="B1420" s="105"/>
      <c r="C1420" s="105"/>
      <c r="D1420" s="105"/>
      <c r="E1420" s="105"/>
      <c r="F1420" s="105"/>
      <c r="G1420" s="105"/>
      <c r="H1420" s="105"/>
      <c r="I1420" s="105"/>
      <c r="J1420" s="105"/>
      <c r="K1420" s="250" t="s">
        <v>2902</v>
      </c>
      <c r="L1420" s="215">
        <v>30756</v>
      </c>
      <c r="M1420" s="260" t="s">
        <v>3066</v>
      </c>
      <c r="N1420" s="154"/>
      <c r="O1420" s="37" t="s">
        <v>3067</v>
      </c>
      <c r="P1420" s="65">
        <f t="shared" si="65"/>
        <v>32293.8</v>
      </c>
    </row>
    <row r="1421" spans="1:16" ht="60" customHeight="1" x14ac:dyDescent="0.25">
      <c r="A1421" s="105" t="s">
        <v>3068</v>
      </c>
      <c r="B1421" s="105"/>
      <c r="C1421" s="105"/>
      <c r="D1421" s="105"/>
      <c r="E1421" s="105"/>
      <c r="F1421" s="105"/>
      <c r="G1421" s="105"/>
      <c r="H1421" s="105"/>
      <c r="I1421" s="105"/>
      <c r="J1421" s="105"/>
      <c r="K1421" s="250" t="s">
        <v>2902</v>
      </c>
      <c r="L1421" s="215">
        <v>60088</v>
      </c>
      <c r="M1421" s="260" t="s">
        <v>3069</v>
      </c>
      <c r="N1421" s="154"/>
      <c r="O1421" s="37" t="s">
        <v>3070</v>
      </c>
      <c r="P1421" s="65">
        <f t="shared" si="65"/>
        <v>63092.4</v>
      </c>
    </row>
    <row r="1422" spans="1:16" ht="66.75" customHeight="1" x14ac:dyDescent="0.25">
      <c r="A1422" s="105" t="s">
        <v>3071</v>
      </c>
      <c r="B1422" s="105"/>
      <c r="C1422" s="105"/>
      <c r="D1422" s="105"/>
      <c r="E1422" s="105"/>
      <c r="F1422" s="105"/>
      <c r="G1422" s="105"/>
      <c r="H1422" s="105"/>
      <c r="I1422" s="105"/>
      <c r="J1422" s="105"/>
      <c r="K1422" s="250" t="s">
        <v>2902</v>
      </c>
      <c r="L1422" s="215">
        <v>46000</v>
      </c>
      <c r="M1422" s="260" t="s">
        <v>3072</v>
      </c>
      <c r="N1422" s="154"/>
      <c r="O1422" s="37" t="s">
        <v>3073</v>
      </c>
      <c r="P1422" s="65">
        <f t="shared" si="65"/>
        <v>48300</v>
      </c>
    </row>
    <row r="1423" spans="1:16" ht="66.75" customHeight="1" x14ac:dyDescent="0.25">
      <c r="A1423" s="105" t="s">
        <v>3074</v>
      </c>
      <c r="B1423" s="105"/>
      <c r="C1423" s="105"/>
      <c r="D1423" s="105"/>
      <c r="E1423" s="105"/>
      <c r="F1423" s="105"/>
      <c r="G1423" s="105"/>
      <c r="H1423" s="105"/>
      <c r="I1423" s="105"/>
      <c r="J1423" s="105"/>
      <c r="K1423" s="250" t="s">
        <v>2902</v>
      </c>
      <c r="L1423" s="215">
        <v>22000</v>
      </c>
      <c r="M1423" s="260" t="s">
        <v>3075</v>
      </c>
      <c r="N1423" s="154"/>
      <c r="O1423" s="37" t="s">
        <v>3076</v>
      </c>
      <c r="P1423" s="65">
        <f t="shared" si="65"/>
        <v>23100</v>
      </c>
    </row>
    <row r="1424" spans="1:16" ht="62.25" customHeight="1" x14ac:dyDescent="0.25">
      <c r="A1424" s="177"/>
      <c r="B1424" s="177"/>
      <c r="C1424" s="177"/>
      <c r="D1424" s="177"/>
      <c r="E1424" s="177"/>
      <c r="F1424" s="177"/>
      <c r="G1424" s="177"/>
      <c r="H1424" s="177"/>
      <c r="I1424" s="177"/>
      <c r="J1424" s="177"/>
      <c r="K1424" s="213"/>
      <c r="L1424" s="271"/>
      <c r="M1424" s="191"/>
      <c r="N1424" s="126"/>
      <c r="O1424" s="43"/>
      <c r="P1424" s="64"/>
    </row>
    <row r="1425" spans="1:16" ht="62.25" customHeight="1" x14ac:dyDescent="0.25">
      <c r="A1425" s="208" t="s">
        <v>3077</v>
      </c>
      <c r="B1425" s="208"/>
      <c r="C1425" s="208"/>
      <c r="D1425" s="208"/>
      <c r="E1425" s="208"/>
      <c r="F1425" s="208"/>
      <c r="G1425" s="208"/>
      <c r="H1425" s="208"/>
      <c r="I1425" s="208"/>
      <c r="J1425" s="208"/>
      <c r="K1425" s="208"/>
      <c r="L1425" s="264"/>
      <c r="M1425" s="209"/>
      <c r="N1425" s="127" t="s">
        <v>4</v>
      </c>
      <c r="O1425" s="39" t="s">
        <v>5</v>
      </c>
      <c r="P1425" s="63"/>
    </row>
    <row r="1426" spans="1:16" ht="66" customHeight="1" x14ac:dyDescent="0.25">
      <c r="A1426" s="105" t="s">
        <v>3078</v>
      </c>
      <c r="B1426" s="105"/>
      <c r="C1426" s="105"/>
      <c r="D1426" s="105"/>
      <c r="E1426" s="105"/>
      <c r="F1426" s="105"/>
      <c r="G1426" s="105"/>
      <c r="H1426" s="105"/>
      <c r="I1426" s="105"/>
      <c r="J1426" s="105"/>
      <c r="K1426" s="250" t="s">
        <v>2902</v>
      </c>
      <c r="L1426" s="215">
        <v>2560</v>
      </c>
      <c r="M1426" s="260" t="s">
        <v>3079</v>
      </c>
      <c r="N1426" s="154"/>
      <c r="O1426" s="37" t="s">
        <v>3080</v>
      </c>
      <c r="P1426" s="65">
        <f t="shared" ref="P1426:P1432" si="66">L1426/100*105</f>
        <v>2688</v>
      </c>
    </row>
    <row r="1427" spans="1:16" ht="66" customHeight="1" x14ac:dyDescent="0.25">
      <c r="A1427" s="105" t="s">
        <v>3081</v>
      </c>
      <c r="B1427" s="105"/>
      <c r="C1427" s="105"/>
      <c r="D1427" s="105"/>
      <c r="E1427" s="105"/>
      <c r="F1427" s="105"/>
      <c r="G1427" s="105"/>
      <c r="H1427" s="105"/>
      <c r="I1427" s="105"/>
      <c r="J1427" s="105"/>
      <c r="K1427" s="250" t="s">
        <v>2902</v>
      </c>
      <c r="L1427" s="215">
        <v>3840</v>
      </c>
      <c r="M1427" s="260" t="s">
        <v>3082</v>
      </c>
      <c r="N1427" s="154"/>
      <c r="O1427" s="37" t="s">
        <v>3083</v>
      </c>
      <c r="P1427" s="65">
        <f t="shared" si="66"/>
        <v>4032</v>
      </c>
    </row>
    <row r="1428" spans="1:16" ht="66" customHeight="1" x14ac:dyDescent="0.25">
      <c r="A1428" s="105" t="s">
        <v>3084</v>
      </c>
      <c r="B1428" s="105"/>
      <c r="C1428" s="105"/>
      <c r="D1428" s="105"/>
      <c r="E1428" s="105"/>
      <c r="F1428" s="105"/>
      <c r="G1428" s="105"/>
      <c r="H1428" s="105"/>
      <c r="I1428" s="105"/>
      <c r="J1428" s="105"/>
      <c r="K1428" s="250" t="s">
        <v>2902</v>
      </c>
      <c r="L1428" s="215">
        <v>4876</v>
      </c>
      <c r="M1428" s="260" t="s">
        <v>3085</v>
      </c>
      <c r="N1428" s="138"/>
      <c r="O1428" s="37" t="s">
        <v>3086</v>
      </c>
      <c r="P1428" s="65">
        <f t="shared" si="66"/>
        <v>5119.8</v>
      </c>
    </row>
    <row r="1429" spans="1:16" ht="66" customHeight="1" x14ac:dyDescent="0.25">
      <c r="A1429" s="105" t="s">
        <v>3087</v>
      </c>
      <c r="B1429" s="105"/>
      <c r="C1429" s="105"/>
      <c r="D1429" s="105"/>
      <c r="E1429" s="105"/>
      <c r="F1429" s="105"/>
      <c r="G1429" s="105"/>
      <c r="H1429" s="105"/>
      <c r="I1429" s="105"/>
      <c r="J1429" s="105"/>
      <c r="K1429" s="250" t="s">
        <v>2902</v>
      </c>
      <c r="L1429" s="215">
        <v>5584</v>
      </c>
      <c r="M1429" s="260" t="s">
        <v>3088</v>
      </c>
      <c r="N1429" s="138"/>
      <c r="O1429" s="37" t="s">
        <v>3089</v>
      </c>
      <c r="P1429" s="65">
        <f t="shared" si="66"/>
        <v>5863.2000000000007</v>
      </c>
    </row>
    <row r="1430" spans="1:16" ht="66" customHeight="1" x14ac:dyDescent="0.25">
      <c r="A1430" s="105" t="s">
        <v>3090</v>
      </c>
      <c r="B1430" s="105"/>
      <c r="C1430" s="105"/>
      <c r="D1430" s="105"/>
      <c r="E1430" s="105"/>
      <c r="F1430" s="105"/>
      <c r="G1430" s="105"/>
      <c r="H1430" s="105"/>
      <c r="I1430" s="105"/>
      <c r="J1430" s="105"/>
      <c r="K1430" s="250" t="s">
        <v>2902</v>
      </c>
      <c r="L1430" s="215">
        <v>6652</v>
      </c>
      <c r="M1430" s="260" t="s">
        <v>3091</v>
      </c>
      <c r="N1430" s="138"/>
      <c r="O1430" s="37" t="s">
        <v>3092</v>
      </c>
      <c r="P1430" s="65">
        <f t="shared" si="66"/>
        <v>6984.5999999999995</v>
      </c>
    </row>
    <row r="1431" spans="1:16" ht="66" customHeight="1" x14ac:dyDescent="0.25">
      <c r="A1431" s="105" t="s">
        <v>3093</v>
      </c>
      <c r="B1431" s="105"/>
      <c r="C1431" s="105"/>
      <c r="D1431" s="105"/>
      <c r="E1431" s="105"/>
      <c r="F1431" s="105"/>
      <c r="G1431" s="105"/>
      <c r="H1431" s="105"/>
      <c r="I1431" s="105"/>
      <c r="J1431" s="105"/>
      <c r="K1431" s="250" t="s">
        <v>2902</v>
      </c>
      <c r="L1431" s="215">
        <v>29260</v>
      </c>
      <c r="M1431" s="260" t="s">
        <v>3094</v>
      </c>
      <c r="N1431" s="154"/>
      <c r="O1431" s="37" t="s">
        <v>3095</v>
      </c>
      <c r="P1431" s="65">
        <f t="shared" si="66"/>
        <v>30723.000000000004</v>
      </c>
    </row>
    <row r="1432" spans="1:16" ht="60" customHeight="1" x14ac:dyDescent="0.25">
      <c r="A1432" s="105" t="s">
        <v>3096</v>
      </c>
      <c r="B1432" s="105"/>
      <c r="C1432" s="105"/>
      <c r="D1432" s="105"/>
      <c r="E1432" s="105"/>
      <c r="F1432" s="105"/>
      <c r="G1432" s="105"/>
      <c r="H1432" s="105"/>
      <c r="I1432" s="105"/>
      <c r="J1432" s="105"/>
      <c r="K1432" s="250" t="s">
        <v>2902</v>
      </c>
      <c r="L1432" s="215">
        <v>38836</v>
      </c>
      <c r="M1432" s="260" t="s">
        <v>3097</v>
      </c>
      <c r="N1432" s="154"/>
      <c r="O1432" s="37" t="s">
        <v>3098</v>
      </c>
      <c r="P1432" s="65">
        <f t="shared" si="66"/>
        <v>40777.800000000003</v>
      </c>
    </row>
    <row r="1433" spans="1:16" ht="60" customHeight="1" x14ac:dyDescent="0.25">
      <c r="A1433" s="177"/>
      <c r="B1433" s="177"/>
      <c r="C1433" s="177"/>
      <c r="D1433" s="177"/>
      <c r="E1433" s="177"/>
      <c r="F1433" s="177"/>
      <c r="G1433" s="177"/>
      <c r="H1433" s="177"/>
      <c r="I1433" s="177"/>
      <c r="J1433" s="177"/>
      <c r="K1433" s="164"/>
      <c r="L1433" s="225"/>
      <c r="M1433" s="191"/>
      <c r="N1433" s="126"/>
      <c r="O1433" s="43"/>
      <c r="P1433" s="64"/>
    </row>
    <row r="1434" spans="1:16" ht="60" customHeight="1" x14ac:dyDescent="0.25">
      <c r="A1434" s="208" t="s">
        <v>3099</v>
      </c>
      <c r="B1434" s="208"/>
      <c r="C1434" s="208"/>
      <c r="D1434" s="208"/>
      <c r="E1434" s="208"/>
      <c r="F1434" s="208"/>
      <c r="G1434" s="208"/>
      <c r="H1434" s="208"/>
      <c r="I1434" s="208"/>
      <c r="J1434" s="208"/>
      <c r="K1434" s="208"/>
      <c r="L1434" s="264"/>
      <c r="M1434" s="209"/>
      <c r="N1434" s="113" t="s">
        <v>4</v>
      </c>
      <c r="O1434" s="39" t="s">
        <v>5</v>
      </c>
      <c r="P1434" s="63"/>
    </row>
    <row r="1435" spans="1:16" ht="66" customHeight="1" x14ac:dyDescent="0.25">
      <c r="A1435" s="105" t="s">
        <v>3100</v>
      </c>
      <c r="B1435" s="105"/>
      <c r="C1435" s="105"/>
      <c r="D1435" s="105"/>
      <c r="E1435" s="105"/>
      <c r="F1435" s="105"/>
      <c r="G1435" s="105"/>
      <c r="H1435" s="105"/>
      <c r="I1435" s="105"/>
      <c r="J1435" s="105"/>
      <c r="K1435" s="250" t="s">
        <v>2902</v>
      </c>
      <c r="L1435" s="215">
        <v>1404</v>
      </c>
      <c r="M1435" s="260" t="s">
        <v>3101</v>
      </c>
      <c r="N1435" s="154"/>
      <c r="O1435" s="37" t="s">
        <v>3102</v>
      </c>
      <c r="P1435" s="65">
        <f t="shared" ref="P1435:P1443" si="67">L1435/100*105</f>
        <v>1474.1999999999998</v>
      </c>
    </row>
    <row r="1436" spans="1:16" ht="66" customHeight="1" x14ac:dyDescent="0.25">
      <c r="A1436" s="105" t="s">
        <v>3103</v>
      </c>
      <c r="B1436" s="105"/>
      <c r="C1436" s="105"/>
      <c r="D1436" s="105"/>
      <c r="E1436" s="105"/>
      <c r="F1436" s="105"/>
      <c r="G1436" s="105"/>
      <c r="H1436" s="105"/>
      <c r="I1436" s="105"/>
      <c r="J1436" s="105"/>
      <c r="K1436" s="250" t="s">
        <v>2902</v>
      </c>
      <c r="L1436" s="215">
        <v>1840</v>
      </c>
      <c r="M1436" s="260" t="s">
        <v>3104</v>
      </c>
      <c r="N1436" s="154"/>
      <c r="O1436" s="37" t="s">
        <v>3105</v>
      </c>
      <c r="P1436" s="65">
        <f t="shared" si="67"/>
        <v>1931.9999999999998</v>
      </c>
    </row>
    <row r="1437" spans="1:16" ht="61.5" customHeight="1" x14ac:dyDescent="0.25">
      <c r="A1437" s="105" t="s">
        <v>3106</v>
      </c>
      <c r="B1437" s="105"/>
      <c r="C1437" s="105"/>
      <c r="D1437" s="105"/>
      <c r="E1437" s="105"/>
      <c r="F1437" s="105"/>
      <c r="G1437" s="105"/>
      <c r="H1437" s="105"/>
      <c r="I1437" s="105"/>
      <c r="J1437" s="105"/>
      <c r="K1437" s="250" t="s">
        <v>2902</v>
      </c>
      <c r="L1437" s="215">
        <v>2708</v>
      </c>
      <c r="M1437" s="260" t="s">
        <v>3107</v>
      </c>
      <c r="N1437" s="154"/>
      <c r="O1437" s="37" t="s">
        <v>3108</v>
      </c>
      <c r="P1437" s="65">
        <f t="shared" si="67"/>
        <v>2843.3999999999996</v>
      </c>
    </row>
    <row r="1438" spans="1:16" ht="61.5" customHeight="1" x14ac:dyDescent="0.25">
      <c r="A1438" s="105" t="s">
        <v>3109</v>
      </c>
      <c r="B1438" s="105"/>
      <c r="C1438" s="105"/>
      <c r="D1438" s="105"/>
      <c r="E1438" s="105"/>
      <c r="F1438" s="105"/>
      <c r="G1438" s="105"/>
      <c r="H1438" s="105"/>
      <c r="I1438" s="105"/>
      <c r="J1438" s="105"/>
      <c r="K1438" s="250" t="s">
        <v>2902</v>
      </c>
      <c r="L1438" s="215">
        <v>4848</v>
      </c>
      <c r="M1438" s="260" t="s">
        <v>3110</v>
      </c>
      <c r="N1438" s="154"/>
      <c r="O1438" s="37" t="s">
        <v>3111</v>
      </c>
      <c r="P1438" s="65">
        <f t="shared" si="67"/>
        <v>5090.3999999999996</v>
      </c>
    </row>
    <row r="1439" spans="1:16" s="32" customFormat="1" ht="61.5" customHeight="1" x14ac:dyDescent="0.25">
      <c r="A1439" s="105" t="s">
        <v>3112</v>
      </c>
      <c r="B1439" s="105"/>
      <c r="C1439" s="105"/>
      <c r="D1439" s="105"/>
      <c r="E1439" s="105"/>
      <c r="F1439" s="105"/>
      <c r="G1439" s="105"/>
      <c r="H1439" s="105"/>
      <c r="I1439" s="105"/>
      <c r="J1439" s="105"/>
      <c r="K1439" s="252" t="s">
        <v>2902</v>
      </c>
      <c r="L1439" s="215">
        <v>11188</v>
      </c>
      <c r="M1439" s="260" t="s">
        <v>3113</v>
      </c>
      <c r="N1439" s="154"/>
      <c r="O1439" s="37" t="s">
        <v>3114</v>
      </c>
      <c r="P1439" s="65">
        <f t="shared" si="67"/>
        <v>11747.4</v>
      </c>
    </row>
    <row r="1440" spans="1:16" s="32" customFormat="1" ht="61.5" customHeight="1" x14ac:dyDescent="0.25">
      <c r="A1440" s="105" t="s">
        <v>3115</v>
      </c>
      <c r="B1440" s="105"/>
      <c r="C1440" s="105"/>
      <c r="D1440" s="105"/>
      <c r="E1440" s="105"/>
      <c r="F1440" s="105"/>
      <c r="G1440" s="105"/>
      <c r="H1440" s="105"/>
      <c r="I1440" s="105"/>
      <c r="J1440" s="105"/>
      <c r="K1440" s="252" t="s">
        <v>2902</v>
      </c>
      <c r="L1440" s="215">
        <v>12608</v>
      </c>
      <c r="M1440" s="260" t="s">
        <v>3116</v>
      </c>
      <c r="N1440" s="154"/>
      <c r="O1440" s="37" t="s">
        <v>3117</v>
      </c>
      <c r="P1440" s="65">
        <f t="shared" si="67"/>
        <v>13238.4</v>
      </c>
    </row>
    <row r="1441" spans="1:16" ht="61.5" customHeight="1" x14ac:dyDescent="0.25">
      <c r="A1441" s="105" t="s">
        <v>3118</v>
      </c>
      <c r="B1441" s="105"/>
      <c r="C1441" s="105"/>
      <c r="D1441" s="105"/>
      <c r="E1441" s="105"/>
      <c r="F1441" s="105"/>
      <c r="G1441" s="105"/>
      <c r="H1441" s="105"/>
      <c r="I1441" s="105"/>
      <c r="J1441" s="105"/>
      <c r="K1441" s="250" t="s">
        <v>2902</v>
      </c>
      <c r="L1441" s="215">
        <v>1076</v>
      </c>
      <c r="M1441" s="260" t="s">
        <v>3119</v>
      </c>
      <c r="N1441" s="112"/>
      <c r="O1441" s="37" t="s">
        <v>3120</v>
      </c>
      <c r="P1441" s="65">
        <f t="shared" si="67"/>
        <v>1129.8</v>
      </c>
    </row>
    <row r="1442" spans="1:16" ht="66" customHeight="1" x14ac:dyDescent="0.25">
      <c r="A1442" s="105" t="s">
        <v>3121</v>
      </c>
      <c r="B1442" s="105"/>
      <c r="C1442" s="105"/>
      <c r="D1442" s="105"/>
      <c r="E1442" s="105"/>
      <c r="F1442" s="105"/>
      <c r="G1442" s="105"/>
      <c r="H1442" s="105"/>
      <c r="I1442" s="105"/>
      <c r="J1442" s="105"/>
      <c r="K1442" s="248">
        <v>0.1</v>
      </c>
      <c r="L1442" s="215">
        <v>5888</v>
      </c>
      <c r="M1442" s="260" t="s">
        <v>3122</v>
      </c>
      <c r="N1442" s="112"/>
      <c r="O1442" s="37" t="s">
        <v>3123</v>
      </c>
      <c r="P1442" s="65">
        <f t="shared" si="67"/>
        <v>6182.4000000000005</v>
      </c>
    </row>
    <row r="1443" spans="1:16" ht="61.5" customHeight="1" x14ac:dyDescent="0.25">
      <c r="A1443" s="105" t="s">
        <v>3124</v>
      </c>
      <c r="B1443" s="105"/>
      <c r="C1443" s="105"/>
      <c r="D1443" s="105"/>
      <c r="E1443" s="105"/>
      <c r="F1443" s="105"/>
      <c r="G1443" s="105"/>
      <c r="H1443" s="105"/>
      <c r="I1443" s="105"/>
      <c r="J1443" s="105"/>
      <c r="K1443" s="248">
        <v>0.1</v>
      </c>
      <c r="L1443" s="215">
        <v>8388</v>
      </c>
      <c r="M1443" s="260" t="s">
        <v>3125</v>
      </c>
      <c r="N1443" s="112"/>
      <c r="O1443" s="37" t="s">
        <v>3126</v>
      </c>
      <c r="P1443" s="65">
        <f t="shared" si="67"/>
        <v>8807.4</v>
      </c>
    </row>
    <row r="1444" spans="1:16" ht="66" customHeight="1" x14ac:dyDescent="0.25">
      <c r="A1444" s="177"/>
      <c r="B1444" s="177"/>
      <c r="C1444" s="177"/>
      <c r="D1444" s="177"/>
      <c r="E1444" s="177"/>
      <c r="F1444" s="177"/>
      <c r="G1444" s="177"/>
      <c r="H1444" s="177"/>
      <c r="I1444" s="177"/>
      <c r="J1444" s="177"/>
      <c r="K1444" s="164"/>
      <c r="L1444" s="225"/>
      <c r="M1444" s="191"/>
      <c r="N1444" s="126"/>
      <c r="O1444" s="43"/>
      <c r="P1444" s="64"/>
    </row>
    <row r="1445" spans="1:16" ht="66" customHeight="1" x14ac:dyDescent="0.25">
      <c r="A1445" s="208" t="s">
        <v>3127</v>
      </c>
      <c r="B1445" s="208"/>
      <c r="C1445" s="208"/>
      <c r="D1445" s="208"/>
      <c r="E1445" s="208"/>
      <c r="F1445" s="208"/>
      <c r="G1445" s="208"/>
      <c r="H1445" s="208"/>
      <c r="I1445" s="208"/>
      <c r="J1445" s="208"/>
      <c r="K1445" s="208"/>
      <c r="L1445" s="264"/>
      <c r="M1445" s="209"/>
      <c r="N1445" s="113" t="s">
        <v>4</v>
      </c>
      <c r="O1445" s="39" t="s">
        <v>5</v>
      </c>
      <c r="P1445" s="63"/>
    </row>
    <row r="1446" spans="1:16" ht="15" customHeight="1" x14ac:dyDescent="0.25">
      <c r="A1446" s="177" t="s">
        <v>3128</v>
      </c>
      <c r="B1446" s="177"/>
      <c r="C1446" s="177"/>
      <c r="D1446" s="177"/>
      <c r="E1446" s="177"/>
      <c r="F1446" s="177"/>
      <c r="G1446" s="177"/>
      <c r="H1446" s="177"/>
      <c r="I1446" s="177"/>
      <c r="J1446" s="177"/>
      <c r="K1446" s="250" t="s">
        <v>2902</v>
      </c>
      <c r="L1446" s="215">
        <v>7000</v>
      </c>
      <c r="M1446" s="262"/>
      <c r="N1446" s="126"/>
      <c r="O1446" s="43" t="s">
        <v>3129</v>
      </c>
      <c r="P1446" s="64">
        <f>L1446/100*105</f>
        <v>7350</v>
      </c>
    </row>
    <row r="1447" spans="1:16" ht="15" customHeight="1" x14ac:dyDescent="0.25">
      <c r="A1447" s="163"/>
      <c r="B1447" s="163"/>
      <c r="C1447" s="163"/>
      <c r="D1447" s="163"/>
      <c r="E1447" s="163"/>
      <c r="F1447" s="163"/>
      <c r="G1447" s="163"/>
      <c r="H1447" s="163"/>
      <c r="I1447" s="163"/>
      <c r="J1447" s="163"/>
      <c r="K1447" s="159"/>
      <c r="L1447" s="225"/>
      <c r="M1447" s="191"/>
      <c r="N1447" s="126"/>
      <c r="O1447" s="43"/>
      <c r="P1447" s="64"/>
    </row>
    <row r="1448" spans="1:16" ht="63" customHeight="1" x14ac:dyDescent="0.25">
      <c r="A1448" s="208" t="s">
        <v>3130</v>
      </c>
      <c r="B1448" s="208"/>
      <c r="C1448" s="208"/>
      <c r="D1448" s="208"/>
      <c r="E1448" s="208"/>
      <c r="F1448" s="208"/>
      <c r="G1448" s="208"/>
      <c r="H1448" s="208"/>
      <c r="I1448" s="208"/>
      <c r="J1448" s="208"/>
      <c r="K1448" s="208"/>
      <c r="L1448" s="264"/>
      <c r="M1448" s="209"/>
      <c r="N1448" s="113" t="s">
        <v>4</v>
      </c>
      <c r="O1448" s="39" t="s">
        <v>5</v>
      </c>
      <c r="P1448" s="63"/>
    </row>
    <row r="1449" spans="1:16" ht="66" customHeight="1" x14ac:dyDescent="0.25">
      <c r="A1449" s="105" t="s">
        <v>3131</v>
      </c>
      <c r="B1449" s="105"/>
      <c r="C1449" s="105"/>
      <c r="D1449" s="105"/>
      <c r="E1449" s="105"/>
      <c r="F1449" s="105"/>
      <c r="G1449" s="105"/>
      <c r="H1449" s="105"/>
      <c r="I1449" s="105"/>
      <c r="J1449" s="105"/>
      <c r="K1449" s="247" t="s">
        <v>2902</v>
      </c>
      <c r="L1449" s="215">
        <v>13640</v>
      </c>
      <c r="M1449" s="260" t="s">
        <v>3132</v>
      </c>
      <c r="N1449" s="154"/>
      <c r="O1449" s="37" t="s">
        <v>3133</v>
      </c>
      <c r="P1449" s="65">
        <f t="shared" ref="P1449:P1456" si="68">L1449/100*105</f>
        <v>14322</v>
      </c>
    </row>
    <row r="1450" spans="1:16" ht="66" customHeight="1" x14ac:dyDescent="0.25">
      <c r="A1450" s="105" t="s">
        <v>3134</v>
      </c>
      <c r="B1450" s="105"/>
      <c r="C1450" s="105"/>
      <c r="D1450" s="105"/>
      <c r="E1450" s="105"/>
      <c r="F1450" s="105"/>
      <c r="G1450" s="105"/>
      <c r="H1450" s="105"/>
      <c r="I1450" s="105"/>
      <c r="J1450" s="105"/>
      <c r="K1450" s="247" t="s">
        <v>2902</v>
      </c>
      <c r="L1450" s="215">
        <v>20736</v>
      </c>
      <c r="M1450" s="260" t="s">
        <v>3132</v>
      </c>
      <c r="N1450" s="154"/>
      <c r="O1450" s="44" t="s">
        <v>3135</v>
      </c>
      <c r="P1450" s="65">
        <f t="shared" si="68"/>
        <v>21772.800000000003</v>
      </c>
    </row>
    <row r="1451" spans="1:16" ht="66" customHeight="1" x14ac:dyDescent="0.25">
      <c r="A1451" s="105" t="s">
        <v>3136</v>
      </c>
      <c r="B1451" s="105"/>
      <c r="C1451" s="105"/>
      <c r="D1451" s="105"/>
      <c r="E1451" s="105"/>
      <c r="F1451" s="105"/>
      <c r="G1451" s="105"/>
      <c r="H1451" s="105"/>
      <c r="I1451" s="105"/>
      <c r="J1451" s="105"/>
      <c r="K1451" s="247" t="s">
        <v>2902</v>
      </c>
      <c r="L1451" s="215">
        <v>21864</v>
      </c>
      <c r="M1451" s="260" t="s">
        <v>3137</v>
      </c>
      <c r="N1451" s="154"/>
      <c r="O1451" s="37" t="s">
        <v>3138</v>
      </c>
      <c r="P1451" s="65">
        <f t="shared" si="68"/>
        <v>22957.199999999997</v>
      </c>
    </row>
    <row r="1452" spans="1:16" ht="66" customHeight="1" x14ac:dyDescent="0.25">
      <c r="A1452" s="105" t="s">
        <v>3139</v>
      </c>
      <c r="B1452" s="105"/>
      <c r="C1452" s="105"/>
      <c r="D1452" s="105"/>
      <c r="E1452" s="105"/>
      <c r="F1452" s="105"/>
      <c r="G1452" s="105"/>
      <c r="H1452" s="105"/>
      <c r="I1452" s="105"/>
      <c r="J1452" s="105"/>
      <c r="K1452" s="247" t="s">
        <v>2902</v>
      </c>
      <c r="L1452" s="215">
        <v>34536</v>
      </c>
      <c r="M1452" s="260" t="s">
        <v>3137</v>
      </c>
      <c r="N1452" s="154"/>
      <c r="O1452" s="44" t="s">
        <v>3140</v>
      </c>
      <c r="P1452" s="65">
        <f t="shared" si="68"/>
        <v>36262.800000000003</v>
      </c>
    </row>
    <row r="1453" spans="1:16" ht="66" customHeight="1" x14ac:dyDescent="0.25">
      <c r="A1453" s="105" t="s">
        <v>3141</v>
      </c>
      <c r="B1453" s="105"/>
      <c r="C1453" s="105"/>
      <c r="D1453" s="105"/>
      <c r="E1453" s="105"/>
      <c r="F1453" s="105"/>
      <c r="G1453" s="105"/>
      <c r="H1453" s="105"/>
      <c r="I1453" s="105"/>
      <c r="J1453" s="105"/>
      <c r="K1453" s="247" t="s">
        <v>2902</v>
      </c>
      <c r="L1453" s="215">
        <v>31548</v>
      </c>
      <c r="M1453" s="260" t="s">
        <v>3142</v>
      </c>
      <c r="N1453" s="154"/>
      <c r="O1453" s="37" t="s">
        <v>3143</v>
      </c>
      <c r="P1453" s="65">
        <f t="shared" si="68"/>
        <v>33125.4</v>
      </c>
    </row>
    <row r="1454" spans="1:16" ht="66" customHeight="1" x14ac:dyDescent="0.25">
      <c r="A1454" s="105" t="s">
        <v>3144</v>
      </c>
      <c r="B1454" s="105"/>
      <c r="C1454" s="105"/>
      <c r="D1454" s="105"/>
      <c r="E1454" s="105"/>
      <c r="F1454" s="105"/>
      <c r="G1454" s="105"/>
      <c r="H1454" s="105"/>
      <c r="I1454" s="105"/>
      <c r="J1454" s="105"/>
      <c r="K1454" s="247" t="s">
        <v>2902</v>
      </c>
      <c r="L1454" s="215">
        <v>49612</v>
      </c>
      <c r="M1454" s="260" t="s">
        <v>3142</v>
      </c>
      <c r="N1454" s="154"/>
      <c r="O1454" s="44" t="s">
        <v>3145</v>
      </c>
      <c r="P1454" s="65">
        <f t="shared" si="68"/>
        <v>52092.6</v>
      </c>
    </row>
    <row r="1455" spans="1:16" ht="78.75" customHeight="1" x14ac:dyDescent="0.25">
      <c r="A1455" s="105" t="s">
        <v>3146</v>
      </c>
      <c r="B1455" s="105"/>
      <c r="C1455" s="105"/>
      <c r="D1455" s="105"/>
      <c r="E1455" s="105"/>
      <c r="F1455" s="105"/>
      <c r="G1455" s="105"/>
      <c r="H1455" s="105"/>
      <c r="I1455" s="105"/>
      <c r="J1455" s="105"/>
      <c r="K1455" s="247" t="s">
        <v>2902</v>
      </c>
      <c r="L1455" s="215">
        <v>36424</v>
      </c>
      <c r="M1455" s="260" t="s">
        <v>3147</v>
      </c>
      <c r="N1455" s="154"/>
      <c r="O1455" s="37" t="s">
        <v>3148</v>
      </c>
      <c r="P1455" s="65">
        <f t="shared" si="68"/>
        <v>38245.200000000004</v>
      </c>
    </row>
    <row r="1456" spans="1:16" ht="78.75" customHeight="1" x14ac:dyDescent="0.25">
      <c r="A1456" s="105" t="s">
        <v>3149</v>
      </c>
      <c r="B1456" s="105"/>
      <c r="C1456" s="105"/>
      <c r="D1456" s="105"/>
      <c r="E1456" s="105"/>
      <c r="F1456" s="105"/>
      <c r="G1456" s="105"/>
      <c r="H1456" s="105"/>
      <c r="I1456" s="105"/>
      <c r="J1456" s="105"/>
      <c r="K1456" s="247" t="s">
        <v>2902</v>
      </c>
      <c r="L1456" s="215">
        <v>56120</v>
      </c>
      <c r="M1456" s="260" t="s">
        <v>3147</v>
      </c>
      <c r="N1456" s="154"/>
      <c r="O1456" s="44" t="s">
        <v>3150</v>
      </c>
      <c r="P1456" s="65">
        <f t="shared" si="68"/>
        <v>58926.000000000007</v>
      </c>
    </row>
    <row r="1457" spans="1:16" ht="78.75" customHeight="1" x14ac:dyDescent="0.25">
      <c r="A1457" s="157"/>
      <c r="B1457" s="157"/>
      <c r="C1457" s="157"/>
      <c r="D1457" s="157"/>
      <c r="E1457" s="157"/>
      <c r="F1457" s="157"/>
      <c r="G1457" s="157"/>
      <c r="H1457" s="157"/>
      <c r="I1457" s="157"/>
      <c r="J1457" s="157"/>
      <c r="K1457" s="241"/>
      <c r="L1457" s="236"/>
      <c r="M1457" s="158"/>
      <c r="N1457" s="21"/>
      <c r="O1457" s="43"/>
      <c r="P1457" s="64"/>
    </row>
    <row r="1458" spans="1:16" ht="78.75" customHeight="1" x14ac:dyDescent="0.25"/>
    <row r="1459" spans="1:16" ht="15" customHeight="1" x14ac:dyDescent="0.25"/>
    <row r="1460" spans="1:16" ht="15" customHeight="1" x14ac:dyDescent="0.25"/>
    <row r="1461" spans="1:16" ht="15" customHeight="1" x14ac:dyDescent="0.25"/>
    <row r="1462" spans="1:16" ht="15" customHeight="1" x14ac:dyDescent="0.25"/>
    <row r="1463" spans="1:16" ht="15" customHeight="1" x14ac:dyDescent="0.25"/>
    <row r="1464" spans="1:16" ht="15" customHeight="1" x14ac:dyDescent="0.25"/>
    <row r="1465" spans="1:16" ht="15" customHeight="1" x14ac:dyDescent="0.25"/>
    <row r="1466" spans="1:16" ht="15" customHeight="1" x14ac:dyDescent="0.25"/>
    <row r="1467" spans="1:16" ht="15" customHeight="1" x14ac:dyDescent="0.25"/>
    <row r="1468" spans="1:16" ht="15" customHeight="1" x14ac:dyDescent="0.25"/>
    <row r="1469" spans="1:16" ht="15" customHeight="1" x14ac:dyDescent="0.25"/>
    <row r="1470" spans="1:16" ht="15" customHeight="1" x14ac:dyDescent="0.25"/>
    <row r="1471" spans="1:16" ht="15" customHeight="1" x14ac:dyDescent="0.25"/>
    <row r="1472" spans="1:16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452">
    <mergeCell ref="A1077:J1077"/>
    <mergeCell ref="A502:J502"/>
    <mergeCell ref="A754:J754"/>
    <mergeCell ref="A755:J755"/>
    <mergeCell ref="A756:J756"/>
    <mergeCell ref="A757:J757"/>
    <mergeCell ref="A653:J653"/>
    <mergeCell ref="A740:J740"/>
    <mergeCell ref="A751:J751"/>
    <mergeCell ref="A731:J731"/>
    <mergeCell ref="A732:J732"/>
    <mergeCell ref="A733:L733"/>
    <mergeCell ref="A737:J737"/>
    <mergeCell ref="A738:J738"/>
    <mergeCell ref="A739:J739"/>
    <mergeCell ref="A698:J698"/>
    <mergeCell ref="A699:J699"/>
    <mergeCell ref="A268:J268"/>
    <mergeCell ref="A269:J269"/>
    <mergeCell ref="A270:J270"/>
    <mergeCell ref="A258:J258"/>
    <mergeCell ref="A259:J259"/>
    <mergeCell ref="A260:J260"/>
    <mergeCell ref="A261:J261"/>
    <mergeCell ref="A484:J484"/>
    <mergeCell ref="A522:J522"/>
    <mergeCell ref="A516:J516"/>
    <mergeCell ref="A517:J517"/>
    <mergeCell ref="A518:J518"/>
    <mergeCell ref="A519:J519"/>
    <mergeCell ref="A520:J520"/>
    <mergeCell ref="A489:J489"/>
    <mergeCell ref="A247:J247"/>
    <mergeCell ref="A248:J248"/>
    <mergeCell ref="A249:J249"/>
    <mergeCell ref="A250:J250"/>
    <mergeCell ref="A251:J251"/>
    <mergeCell ref="P10:P12"/>
    <mergeCell ref="A745:J745"/>
    <mergeCell ref="A741:J741"/>
    <mergeCell ref="A242:L242"/>
    <mergeCell ref="A243:J243"/>
    <mergeCell ref="A244:J244"/>
    <mergeCell ref="A245:J245"/>
    <mergeCell ref="A246:J246"/>
    <mergeCell ref="A252:J252"/>
    <mergeCell ref="A253:J253"/>
    <mergeCell ref="A254:J254"/>
    <mergeCell ref="A255:J255"/>
    <mergeCell ref="A267:J267"/>
    <mergeCell ref="A262:J262"/>
    <mergeCell ref="A256:J256"/>
    <mergeCell ref="A257:J257"/>
    <mergeCell ref="A1456:J1456"/>
    <mergeCell ref="A1457:J1457"/>
    <mergeCell ref="A1449:J1449"/>
    <mergeCell ref="A1450:J1450"/>
    <mergeCell ref="A1451:J1451"/>
    <mergeCell ref="A1452:J1452"/>
    <mergeCell ref="A1453:J1453"/>
    <mergeCell ref="A1454:J1454"/>
    <mergeCell ref="A750:J750"/>
    <mergeCell ref="A748:J748"/>
    <mergeCell ref="A746:J746"/>
    <mergeCell ref="A747:J747"/>
    <mergeCell ref="A749:J749"/>
    <mergeCell ref="A736:J736"/>
    <mergeCell ref="A723:J723"/>
    <mergeCell ref="A724:J724"/>
    <mergeCell ref="A735:J735"/>
    <mergeCell ref="A725:J725"/>
    <mergeCell ref="A726:J726"/>
    <mergeCell ref="A727:J727"/>
    <mergeCell ref="A728:J728"/>
    <mergeCell ref="A729:J729"/>
    <mergeCell ref="A730:J730"/>
    <mergeCell ref="A1417:L1417"/>
    <mergeCell ref="A1418:J1418"/>
    <mergeCell ref="A1409:J1409"/>
    <mergeCell ref="A1410:J1410"/>
    <mergeCell ref="A1413:J1413"/>
    <mergeCell ref="A1445:L1445"/>
    <mergeCell ref="A1455:J1455"/>
    <mergeCell ref="A1434:L1434"/>
    <mergeCell ref="A1435:J1435"/>
    <mergeCell ref="A1431:J1431"/>
    <mergeCell ref="A1432:J1432"/>
    <mergeCell ref="A1433:J1433"/>
    <mergeCell ref="A1448:L1448"/>
    <mergeCell ref="A1446:J1446"/>
    <mergeCell ref="A1447:J1447"/>
    <mergeCell ref="A1414:J1414"/>
    <mergeCell ref="A1415:J1415"/>
    <mergeCell ref="A1416:J1416"/>
    <mergeCell ref="A1412:L1412"/>
    <mergeCell ref="A1411:J1411"/>
    <mergeCell ref="A1438:J1438"/>
    <mergeCell ref="A1444:J1444"/>
    <mergeCell ref="A1436:J1436"/>
    <mergeCell ref="A1437:J1437"/>
    <mergeCell ref="A1442:J1442"/>
    <mergeCell ref="A1443:J1443"/>
    <mergeCell ref="A1430:J1430"/>
    <mergeCell ref="A1424:J1424"/>
    <mergeCell ref="A1419:J1419"/>
    <mergeCell ref="A1420:J1420"/>
    <mergeCell ref="A1421:J1421"/>
    <mergeCell ref="A1422:J1422"/>
    <mergeCell ref="A1423:J1423"/>
    <mergeCell ref="A1425:L1425"/>
    <mergeCell ref="A1426:J1426"/>
    <mergeCell ref="A1427:J1427"/>
    <mergeCell ref="A1428:J1428"/>
    <mergeCell ref="A1429:J1429"/>
    <mergeCell ref="A1404:J1404"/>
    <mergeCell ref="A1396:J1396"/>
    <mergeCell ref="A1397:J1397"/>
    <mergeCell ref="A1398:J1398"/>
    <mergeCell ref="A1399:J1399"/>
    <mergeCell ref="A1400:J1400"/>
    <mergeCell ref="A1401:J1401"/>
    <mergeCell ref="A1402:J1402"/>
    <mergeCell ref="A1403:J1403"/>
    <mergeCell ref="A1407:L1407"/>
    <mergeCell ref="A1408:J1408"/>
    <mergeCell ref="A1405:J1405"/>
    <mergeCell ref="A1406:J1406"/>
    <mergeCell ref="A1360:J1360"/>
    <mergeCell ref="A1367:J1367"/>
    <mergeCell ref="A1368:J1368"/>
    <mergeCell ref="A1369:J1369"/>
    <mergeCell ref="A1370:J1370"/>
    <mergeCell ref="A1371:J1371"/>
    <mergeCell ref="A1372:J1372"/>
    <mergeCell ref="A1375:J1375"/>
    <mergeCell ref="A1389:J1389"/>
    <mergeCell ref="A1390:J1390"/>
    <mergeCell ref="A1391:J1391"/>
    <mergeCell ref="A1392:J1392"/>
    <mergeCell ref="A1393:J1393"/>
    <mergeCell ref="A1384:J1384"/>
    <mergeCell ref="A1385:J1385"/>
    <mergeCell ref="A1386:J1386"/>
    <mergeCell ref="A1387:J1387"/>
    <mergeCell ref="A1388:J1388"/>
    <mergeCell ref="A1333:J1333"/>
    <mergeCell ref="A1340:J1340"/>
    <mergeCell ref="A1341:J1341"/>
    <mergeCell ref="A1334:J1334"/>
    <mergeCell ref="A1335:J1335"/>
    <mergeCell ref="A1336:J1336"/>
    <mergeCell ref="A1338:J1338"/>
    <mergeCell ref="A1339:J1339"/>
    <mergeCell ref="A1337:J1337"/>
    <mergeCell ref="A1320:J1320"/>
    <mergeCell ref="A1311:J1311"/>
    <mergeCell ref="A1312:J1312"/>
    <mergeCell ref="A1313:J1313"/>
    <mergeCell ref="A1331:J1331"/>
    <mergeCell ref="A1321:L1321"/>
    <mergeCell ref="A1326:J1326"/>
    <mergeCell ref="A1327:J1327"/>
    <mergeCell ref="A1329:J1329"/>
    <mergeCell ref="A1330:J1330"/>
    <mergeCell ref="A1319:J1319"/>
    <mergeCell ref="A1318:J1318"/>
    <mergeCell ref="A1322:J1322"/>
    <mergeCell ref="A1323:J1323"/>
    <mergeCell ref="A1324:J1324"/>
    <mergeCell ref="A1325:J1325"/>
    <mergeCell ref="A1309:J1309"/>
    <mergeCell ref="A1310:J1310"/>
    <mergeCell ref="A1288:J1288"/>
    <mergeCell ref="A1289:J1289"/>
    <mergeCell ref="A1290:J1290"/>
    <mergeCell ref="A1291:J1291"/>
    <mergeCell ref="A1292:J1292"/>
    <mergeCell ref="A1304:J1304"/>
    <mergeCell ref="A1308:J1308"/>
    <mergeCell ref="A1302:J1302"/>
    <mergeCell ref="A1303:J1303"/>
    <mergeCell ref="A1305:J1305"/>
    <mergeCell ref="A1306:J1306"/>
    <mergeCell ref="A1307:J1307"/>
    <mergeCell ref="A1298:J1298"/>
    <mergeCell ref="A1299:J1299"/>
    <mergeCell ref="A1332:J1332"/>
    <mergeCell ref="A1301:J1301"/>
    <mergeCell ref="A1252:L1252"/>
    <mergeCell ref="A1253:J1253"/>
    <mergeCell ref="A1254:J1254"/>
    <mergeCell ref="A1255:J1255"/>
    <mergeCell ref="A1256:J1256"/>
    <mergeCell ref="A1257:J1257"/>
    <mergeCell ref="A1258:L1258"/>
    <mergeCell ref="A1259:J1259"/>
    <mergeCell ref="A1260:J1260"/>
    <mergeCell ref="A1261:J1261"/>
    <mergeCell ref="A1262:J1262"/>
    <mergeCell ref="A1263:J1263"/>
    <mergeCell ref="A1264:L1264"/>
    <mergeCell ref="A1285:J1285"/>
    <mergeCell ref="A1189:J1189"/>
    <mergeCell ref="A1190:J1190"/>
    <mergeCell ref="A1317:L1317"/>
    <mergeCell ref="A1278:J1278"/>
    <mergeCell ref="A1279:J1279"/>
    <mergeCell ref="A1280:J1280"/>
    <mergeCell ref="A1284:J1284"/>
    <mergeCell ref="A1300:J1300"/>
    <mergeCell ref="A1281:L1281"/>
    <mergeCell ref="A1316:J1316"/>
    <mergeCell ref="A1296:J1296"/>
    <mergeCell ref="A1314:J1314"/>
    <mergeCell ref="A1315:J1315"/>
    <mergeCell ref="A1293:J1293"/>
    <mergeCell ref="A1294:J1294"/>
    <mergeCell ref="A1269:J1269"/>
    <mergeCell ref="A1268:J1268"/>
    <mergeCell ref="A1265:J1265"/>
    <mergeCell ref="A1235:J1235"/>
    <mergeCell ref="A1236:J1236"/>
    <mergeCell ref="A1237:L1237"/>
    <mergeCell ref="A1238:J1238"/>
    <mergeCell ref="A1239:J1239"/>
    <mergeCell ref="A1240:J1240"/>
    <mergeCell ref="A1241:J1241"/>
    <mergeCell ref="A1242:L1242"/>
    <mergeCell ref="A1243:L1243"/>
    <mergeCell ref="A1244:J1244"/>
    <mergeCell ref="A1245:J1245"/>
    <mergeCell ref="A1246:J1246"/>
    <mergeCell ref="A1247:J1247"/>
    <mergeCell ref="A1295:J1295"/>
    <mergeCell ref="A1297:J1297"/>
    <mergeCell ref="A1287:J1287"/>
    <mergeCell ref="A1277:J1277"/>
    <mergeCell ref="A1270:J1270"/>
    <mergeCell ref="A1271:J1271"/>
    <mergeCell ref="A1283:J1283"/>
    <mergeCell ref="A1272:J1272"/>
    <mergeCell ref="A1273:J1273"/>
    <mergeCell ref="A1274:J1274"/>
    <mergeCell ref="A1275:J1275"/>
    <mergeCell ref="A1276:J1276"/>
    <mergeCell ref="A1282:J1282"/>
    <mergeCell ref="A1286:J1286"/>
    <mergeCell ref="A1266:J1266"/>
    <mergeCell ref="A1248:J1248"/>
    <mergeCell ref="A1249:J1249"/>
    <mergeCell ref="A1250:J1250"/>
    <mergeCell ref="A1251:J1251"/>
    <mergeCell ref="A1206:J1206"/>
    <mergeCell ref="A1218:J1218"/>
    <mergeCell ref="A1219:J1219"/>
    <mergeCell ref="A1208:J1208"/>
    <mergeCell ref="A1207:J1207"/>
    <mergeCell ref="A1209:J1209"/>
    <mergeCell ref="A1210:J1210"/>
    <mergeCell ref="A1211:L1211"/>
    <mergeCell ref="A1215:J1215"/>
    <mergeCell ref="A1216:J1216"/>
    <mergeCell ref="A1217:J1217"/>
    <mergeCell ref="A1220:J1220"/>
    <mergeCell ref="A1221:J1221"/>
    <mergeCell ref="A1222:J1222"/>
    <mergeCell ref="A1223:J1223"/>
    <mergeCell ref="A1224:L1224"/>
    <mergeCell ref="A1225:L1225"/>
    <mergeCell ref="A1267:J1267"/>
    <mergeCell ref="A1196:J1196"/>
    <mergeCell ref="A1173:J1173"/>
    <mergeCell ref="A1167:J1167"/>
    <mergeCell ref="A1186:J1186"/>
    <mergeCell ref="A1175:J1175"/>
    <mergeCell ref="A1179:J1179"/>
    <mergeCell ref="A1177:J1177"/>
    <mergeCell ref="A1169:J1169"/>
    <mergeCell ref="A1170:J1170"/>
    <mergeCell ref="A1174:J1174"/>
    <mergeCell ref="A1171:J1171"/>
    <mergeCell ref="A1172:J1172"/>
    <mergeCell ref="A1205:J1205"/>
    <mergeCell ref="A1191:J1191"/>
    <mergeCell ref="A1192:J1192"/>
    <mergeCell ref="A1193:J1193"/>
    <mergeCell ref="A1194:J1194"/>
    <mergeCell ref="A1199:J1199"/>
    <mergeCell ref="A1202:J1202"/>
    <mergeCell ref="A1203:J1203"/>
    <mergeCell ref="A1200:J1200"/>
    <mergeCell ref="A1201:J1201"/>
    <mergeCell ref="A1154:J1154"/>
    <mergeCell ref="A1153:J1153"/>
    <mergeCell ref="A1161:J1161"/>
    <mergeCell ref="A1178:J1178"/>
    <mergeCell ref="A1180:J1180"/>
    <mergeCell ref="A1188:J1188"/>
    <mergeCell ref="A1164:J1164"/>
    <mergeCell ref="A1181:J1181"/>
    <mergeCell ref="A1182:J1182"/>
    <mergeCell ref="A1195:J1195"/>
    <mergeCell ref="A1163:J1163"/>
    <mergeCell ref="A1176:J1176"/>
    <mergeCell ref="A1168:J1168"/>
    <mergeCell ref="A1151:J1151"/>
    <mergeCell ref="A1152:J1152"/>
    <mergeCell ref="A1142:J1142"/>
    <mergeCell ref="A1143:J1143"/>
    <mergeCell ref="A1145:J1145"/>
    <mergeCell ref="A1144:J1144"/>
    <mergeCell ref="A1150:J1150"/>
    <mergeCell ref="A1146:J1146"/>
    <mergeCell ref="A1147:J1147"/>
    <mergeCell ref="A1148:L1148"/>
    <mergeCell ref="A1149:L1149"/>
    <mergeCell ref="A1141:J1141"/>
    <mergeCell ref="A1108:J1108"/>
    <mergeCell ref="A1109:J1109"/>
    <mergeCell ref="A1110:J1110"/>
    <mergeCell ref="A1111:J1111"/>
    <mergeCell ref="A1112:J1112"/>
    <mergeCell ref="A1113:L1113"/>
    <mergeCell ref="A1114:J1114"/>
    <mergeCell ref="A1115:J1115"/>
    <mergeCell ref="A1116:J1116"/>
    <mergeCell ref="A1117:J1117"/>
    <mergeCell ref="A1118:J1118"/>
    <mergeCell ref="A1119:J1119"/>
    <mergeCell ref="A1120:J1120"/>
    <mergeCell ref="A1121:J1121"/>
    <mergeCell ref="A1135:M1135"/>
    <mergeCell ref="A1129:J1129"/>
    <mergeCell ref="A1136:L1136"/>
    <mergeCell ref="A1137:J1137"/>
    <mergeCell ref="A1138:J1138"/>
    <mergeCell ref="A1139:J1139"/>
    <mergeCell ref="A1130:J1130"/>
    <mergeCell ref="A1131:J1131"/>
    <mergeCell ref="A1132:J1132"/>
    <mergeCell ref="A1133:J1133"/>
    <mergeCell ref="A1134:J1134"/>
    <mergeCell ref="A1103:J1103"/>
    <mergeCell ref="A1125:J1125"/>
    <mergeCell ref="A1126:J1126"/>
    <mergeCell ref="A1127:J1127"/>
    <mergeCell ref="A1128:J1128"/>
    <mergeCell ref="A1082:L1082"/>
    <mergeCell ref="A1122:J1122"/>
    <mergeCell ref="A1123:J1123"/>
    <mergeCell ref="A1124:J1124"/>
    <mergeCell ref="A1091:J1091"/>
    <mergeCell ref="A1092:J1092"/>
    <mergeCell ref="A1093:J1093"/>
    <mergeCell ref="A1094:L1094"/>
    <mergeCell ref="A1095:L1095"/>
    <mergeCell ref="A1096:J1096"/>
    <mergeCell ref="A1097:J1097"/>
    <mergeCell ref="A1098:J1098"/>
    <mergeCell ref="A1099:J1099"/>
    <mergeCell ref="A1100:J1100"/>
    <mergeCell ref="A1101:J1101"/>
    <mergeCell ref="A1102:J1102"/>
    <mergeCell ref="A1085:J1085"/>
    <mergeCell ref="A1140:J1140"/>
    <mergeCell ref="A1062:J1062"/>
    <mergeCell ref="A1063:J1063"/>
    <mergeCell ref="A1064:J1064"/>
    <mergeCell ref="A1079:L1079"/>
    <mergeCell ref="A1080:J1080"/>
    <mergeCell ref="A1074:L1074"/>
    <mergeCell ref="A1075:L1075"/>
    <mergeCell ref="A1065:L1065"/>
    <mergeCell ref="A1066:L1066"/>
    <mergeCell ref="A1104:J1104"/>
    <mergeCell ref="A1105:J1105"/>
    <mergeCell ref="A1106:J1106"/>
    <mergeCell ref="A1107:J1107"/>
    <mergeCell ref="A1081:J1081"/>
    <mergeCell ref="A1090:L1090"/>
    <mergeCell ref="A1078:L1078"/>
    <mergeCell ref="A1067:J1067"/>
    <mergeCell ref="A1068:J1068"/>
    <mergeCell ref="A1069:J1069"/>
    <mergeCell ref="A1070:J1070"/>
    <mergeCell ref="A1071:J1071"/>
    <mergeCell ref="A1073:J1073"/>
    <mergeCell ref="A1072:J1072"/>
    <mergeCell ref="A1076:J1076"/>
    <mergeCell ref="A1086:J1086"/>
    <mergeCell ref="A1087:L1087"/>
    <mergeCell ref="A1088:J1088"/>
    <mergeCell ref="A1089:J1089"/>
    <mergeCell ref="A1083:J1083"/>
    <mergeCell ref="A1084:J1084"/>
    <mergeCell ref="A1061:J1061"/>
    <mergeCell ref="A1056:J1056"/>
    <mergeCell ref="A1057:J1057"/>
    <mergeCell ref="A1058:J1058"/>
    <mergeCell ref="A1059:J1059"/>
    <mergeCell ref="A1060:J1060"/>
    <mergeCell ref="A1055:J1055"/>
    <mergeCell ref="A1049:J1049"/>
    <mergeCell ref="A1050:J1050"/>
    <mergeCell ref="A1051:J1051"/>
    <mergeCell ref="A1052:J1052"/>
    <mergeCell ref="A1035:J1035"/>
    <mergeCell ref="A1048:L1048"/>
    <mergeCell ref="A1041:J1041"/>
    <mergeCell ref="A1053:J1053"/>
    <mergeCell ref="A1054:J1054"/>
    <mergeCell ref="A1042:J1042"/>
    <mergeCell ref="A1036:J1036"/>
    <mergeCell ref="A1037:J1037"/>
    <mergeCell ref="A1038:J1038"/>
    <mergeCell ref="A1039:J1039"/>
    <mergeCell ref="A1040:J1040"/>
    <mergeCell ref="A1043:J1043"/>
    <mergeCell ref="A1044:J1044"/>
    <mergeCell ref="A1045:J1045"/>
    <mergeCell ref="A1046:J1046"/>
    <mergeCell ref="A1047:J1047"/>
    <mergeCell ref="A1034:J1034"/>
    <mergeCell ref="A1001:J1001"/>
    <mergeCell ref="A1002:J1002"/>
    <mergeCell ref="A1003:J1003"/>
    <mergeCell ref="A1004:J1004"/>
    <mergeCell ref="A1005:J1005"/>
    <mergeCell ref="A1006:J1006"/>
    <mergeCell ref="A1007:J1007"/>
    <mergeCell ref="A1008:J1008"/>
    <mergeCell ref="A1009:J1009"/>
    <mergeCell ref="A1010:L1010"/>
    <mergeCell ref="A1011:J1011"/>
    <mergeCell ref="A1012:J1012"/>
    <mergeCell ref="A1013:J1013"/>
    <mergeCell ref="A1014:J1014"/>
    <mergeCell ref="A1028:J1028"/>
    <mergeCell ref="A1029:J1029"/>
    <mergeCell ref="A1030:J1030"/>
    <mergeCell ref="A1031:J1031"/>
    <mergeCell ref="A1032:J1032"/>
    <mergeCell ref="A1023:J1023"/>
    <mergeCell ref="A1024:J1024"/>
    <mergeCell ref="A1025:J1025"/>
    <mergeCell ref="A1026:J1026"/>
    <mergeCell ref="A1027:J1027"/>
    <mergeCell ref="A1018:J1018"/>
    <mergeCell ref="A1019:J1019"/>
    <mergeCell ref="A1020:J1020"/>
    <mergeCell ref="A1021:J1021"/>
    <mergeCell ref="A1022:J1022"/>
    <mergeCell ref="A1015:J1015"/>
    <mergeCell ref="A1016:J1016"/>
    <mergeCell ref="A1017:J1017"/>
    <mergeCell ref="A984:J984"/>
    <mergeCell ref="A985:J985"/>
    <mergeCell ref="A986:J986"/>
    <mergeCell ref="A987:J987"/>
    <mergeCell ref="A988:J988"/>
    <mergeCell ref="A989:J989"/>
    <mergeCell ref="A990:J990"/>
    <mergeCell ref="A991:J991"/>
    <mergeCell ref="A992:J992"/>
    <mergeCell ref="A993:J993"/>
    <mergeCell ref="A994:J994"/>
    <mergeCell ref="A995:J995"/>
    <mergeCell ref="A996:J996"/>
    <mergeCell ref="A1033:J1033"/>
    <mergeCell ref="A970:J970"/>
    <mergeCell ref="A974:J974"/>
    <mergeCell ref="A976:L976"/>
    <mergeCell ref="A977:J977"/>
    <mergeCell ref="A978:J978"/>
    <mergeCell ref="A971:J971"/>
    <mergeCell ref="A972:J972"/>
    <mergeCell ref="A997:J997"/>
    <mergeCell ref="A998:M998"/>
    <mergeCell ref="A999:M999"/>
    <mergeCell ref="A1000:L1000"/>
    <mergeCell ref="A973:J973"/>
    <mergeCell ref="A975:J975"/>
    <mergeCell ref="A979:J979"/>
    <mergeCell ref="A980:J980"/>
    <mergeCell ref="A965:L965"/>
    <mergeCell ref="A966:J966"/>
    <mergeCell ref="A967:J967"/>
    <mergeCell ref="A968:J968"/>
    <mergeCell ref="A969:J969"/>
    <mergeCell ref="A981:J981"/>
    <mergeCell ref="A982:J982"/>
    <mergeCell ref="A983:J983"/>
    <mergeCell ref="A946:J946"/>
    <mergeCell ref="A963:M963"/>
    <mergeCell ref="A964:M964"/>
    <mergeCell ref="A947:J947"/>
    <mergeCell ref="A948:J948"/>
    <mergeCell ref="A958:J958"/>
    <mergeCell ref="A959:J959"/>
    <mergeCell ref="A960:J960"/>
    <mergeCell ref="A961:J961"/>
    <mergeCell ref="A962:J962"/>
    <mergeCell ref="A952:J952"/>
    <mergeCell ref="A953:J953"/>
    <mergeCell ref="A954:J954"/>
    <mergeCell ref="A941:J941"/>
    <mergeCell ref="A942:J942"/>
    <mergeCell ref="A943:J943"/>
    <mergeCell ref="A944:L944"/>
    <mergeCell ref="A945:J945"/>
    <mergeCell ref="A940:J940"/>
    <mergeCell ref="A905:J905"/>
    <mergeCell ref="A906:J906"/>
    <mergeCell ref="A907:J907"/>
    <mergeCell ref="A913:L913"/>
    <mergeCell ref="A914:J914"/>
    <mergeCell ref="A915:J915"/>
    <mergeCell ref="A918:J918"/>
    <mergeCell ref="A919:J919"/>
    <mergeCell ref="A908:J908"/>
    <mergeCell ref="A910:J910"/>
    <mergeCell ref="A911:J911"/>
    <mergeCell ref="A912:J912"/>
    <mergeCell ref="A920:J920"/>
    <mergeCell ref="A935:J935"/>
    <mergeCell ref="A936:J936"/>
    <mergeCell ref="A937:J937"/>
    <mergeCell ref="A938:J938"/>
    <mergeCell ref="A939:J939"/>
    <mergeCell ref="A930:J930"/>
    <mergeCell ref="A931:J931"/>
    <mergeCell ref="A932:L932"/>
    <mergeCell ref="A933:J933"/>
    <mergeCell ref="A934:J934"/>
    <mergeCell ref="A925:J925"/>
    <mergeCell ref="A926:L926"/>
    <mergeCell ref="A927:J927"/>
    <mergeCell ref="A928:J928"/>
    <mergeCell ref="A929:J929"/>
    <mergeCell ref="A869:J869"/>
    <mergeCell ref="A879:L879"/>
    <mergeCell ref="A874:J874"/>
    <mergeCell ref="A875:J875"/>
    <mergeCell ref="A924:J924"/>
    <mergeCell ref="A883:J883"/>
    <mergeCell ref="A884:J884"/>
    <mergeCell ref="A885:J885"/>
    <mergeCell ref="A886:L886"/>
    <mergeCell ref="A881:J881"/>
    <mergeCell ref="A888:J888"/>
    <mergeCell ref="A889:J889"/>
    <mergeCell ref="A890:J890"/>
    <mergeCell ref="A891:J891"/>
    <mergeCell ref="A887:J887"/>
    <mergeCell ref="A896:J896"/>
    <mergeCell ref="A921:J921"/>
    <mergeCell ref="A922:J922"/>
    <mergeCell ref="A923:J923"/>
    <mergeCell ref="A892:J892"/>
    <mergeCell ref="A893:J893"/>
    <mergeCell ref="A894:J894"/>
    <mergeCell ref="A895:J895"/>
    <mergeCell ref="A897:J897"/>
    <mergeCell ref="A898:J898"/>
    <mergeCell ref="A899:J899"/>
    <mergeCell ref="A900:J900"/>
    <mergeCell ref="A901:L901"/>
    <mergeCell ref="A902:J902"/>
    <mergeCell ref="A903:J903"/>
    <mergeCell ref="A904:J904"/>
    <mergeCell ref="A862:J862"/>
    <mergeCell ref="A863:J863"/>
    <mergeCell ref="A864:J864"/>
    <mergeCell ref="A882:J882"/>
    <mergeCell ref="A865:L865"/>
    <mergeCell ref="A870:J870"/>
    <mergeCell ref="A871:J871"/>
    <mergeCell ref="A872:J872"/>
    <mergeCell ref="A873:J873"/>
    <mergeCell ref="A866:J866"/>
    <mergeCell ref="A867:J867"/>
    <mergeCell ref="A868:J868"/>
    <mergeCell ref="A880:J880"/>
    <mergeCell ref="A876:J876"/>
    <mergeCell ref="A877:J877"/>
    <mergeCell ref="A878:J878"/>
    <mergeCell ref="A861:J861"/>
    <mergeCell ref="A853:J853"/>
    <mergeCell ref="A854:J854"/>
    <mergeCell ref="A855:J855"/>
    <mergeCell ref="A856:J856"/>
    <mergeCell ref="A857:L857"/>
    <mergeCell ref="A851:J851"/>
    <mergeCell ref="A852:J852"/>
    <mergeCell ref="A858:J858"/>
    <mergeCell ref="A859:J859"/>
    <mergeCell ref="A860:J860"/>
    <mergeCell ref="A849:J849"/>
    <mergeCell ref="A850:J850"/>
    <mergeCell ref="A817:J817"/>
    <mergeCell ref="A818:J818"/>
    <mergeCell ref="A819:J819"/>
    <mergeCell ref="A820:J820"/>
    <mergeCell ref="A821:J821"/>
    <mergeCell ref="A822:J822"/>
    <mergeCell ref="A823:J823"/>
    <mergeCell ref="A824:J824"/>
    <mergeCell ref="A825:J825"/>
    <mergeCell ref="A826:L826"/>
    <mergeCell ref="A827:L827"/>
    <mergeCell ref="A828:J828"/>
    <mergeCell ref="A829:J829"/>
    <mergeCell ref="A830:J830"/>
    <mergeCell ref="A844:J844"/>
    <mergeCell ref="A845:J845"/>
    <mergeCell ref="A846:L846"/>
    <mergeCell ref="A847:J847"/>
    <mergeCell ref="A848:J848"/>
    <mergeCell ref="A834:J834"/>
    <mergeCell ref="A835:J835"/>
    <mergeCell ref="A837:J837"/>
    <mergeCell ref="A836:J836"/>
    <mergeCell ref="A843:J843"/>
    <mergeCell ref="A838:J838"/>
    <mergeCell ref="A839:J839"/>
    <mergeCell ref="A840:J840"/>
    <mergeCell ref="A841:J841"/>
    <mergeCell ref="A842:J842"/>
    <mergeCell ref="A811:J811"/>
    <mergeCell ref="A812:J812"/>
    <mergeCell ref="A813:J813"/>
    <mergeCell ref="A814:J814"/>
    <mergeCell ref="A815:J815"/>
    <mergeCell ref="A831:J831"/>
    <mergeCell ref="A832:J832"/>
    <mergeCell ref="A833:J833"/>
    <mergeCell ref="A799:J799"/>
    <mergeCell ref="A801:J801"/>
    <mergeCell ref="A802:J802"/>
    <mergeCell ref="A803:J803"/>
    <mergeCell ref="A804:J804"/>
    <mergeCell ref="A800:J800"/>
    <mergeCell ref="A816:J816"/>
    <mergeCell ref="A805:J805"/>
    <mergeCell ref="A806:J806"/>
    <mergeCell ref="A807:J807"/>
    <mergeCell ref="A808:J808"/>
    <mergeCell ref="A809:J809"/>
    <mergeCell ref="A810:J810"/>
    <mergeCell ref="A794:J794"/>
    <mergeCell ref="A795:J795"/>
    <mergeCell ref="A796:J796"/>
    <mergeCell ref="A797:J797"/>
    <mergeCell ref="A798:J798"/>
    <mergeCell ref="A789:J789"/>
    <mergeCell ref="A790:J790"/>
    <mergeCell ref="A791:J791"/>
    <mergeCell ref="A792:J792"/>
    <mergeCell ref="A793:J793"/>
    <mergeCell ref="A786:L786"/>
    <mergeCell ref="A787:J787"/>
    <mergeCell ref="A781:J781"/>
    <mergeCell ref="A782:J782"/>
    <mergeCell ref="A788:J788"/>
    <mergeCell ref="A785:J785"/>
    <mergeCell ref="A784:J784"/>
    <mergeCell ref="A772:J772"/>
    <mergeCell ref="A773:J773"/>
    <mergeCell ref="A774:J774"/>
    <mergeCell ref="A775:J775"/>
    <mergeCell ref="A776:J776"/>
    <mergeCell ref="A780:J780"/>
    <mergeCell ref="A783:J783"/>
    <mergeCell ref="A769:J769"/>
    <mergeCell ref="A752:J752"/>
    <mergeCell ref="A753:J753"/>
    <mergeCell ref="A761:J761"/>
    <mergeCell ref="A762:J762"/>
    <mergeCell ref="A778:J778"/>
    <mergeCell ref="A779:J779"/>
    <mergeCell ref="A758:J758"/>
    <mergeCell ref="A764:J764"/>
    <mergeCell ref="A766:J766"/>
    <mergeCell ref="A777:J777"/>
    <mergeCell ref="A759:J759"/>
    <mergeCell ref="A760:J760"/>
    <mergeCell ref="A765:J765"/>
    <mergeCell ref="A710:J710"/>
    <mergeCell ref="A711:J711"/>
    <mergeCell ref="A712:J712"/>
    <mergeCell ref="A713:J713"/>
    <mergeCell ref="A714:J714"/>
    <mergeCell ref="A705:J705"/>
    <mergeCell ref="A706:J706"/>
    <mergeCell ref="A707:J707"/>
    <mergeCell ref="A708:J708"/>
    <mergeCell ref="A709:J709"/>
    <mergeCell ref="A700:J700"/>
    <mergeCell ref="A701:J701"/>
    <mergeCell ref="A702:J702"/>
    <mergeCell ref="A703:J703"/>
    <mergeCell ref="A704:J704"/>
    <mergeCell ref="A763:J763"/>
    <mergeCell ref="A770:J770"/>
    <mergeCell ref="A767:J767"/>
    <mergeCell ref="A768:J768"/>
    <mergeCell ref="A715:J715"/>
    <mergeCell ref="A716:J716"/>
    <mergeCell ref="A734:J734"/>
    <mergeCell ref="A717:L717"/>
    <mergeCell ref="A718:J718"/>
    <mergeCell ref="A719:J719"/>
    <mergeCell ref="A720:J720"/>
    <mergeCell ref="A721:J721"/>
    <mergeCell ref="A742:J742"/>
    <mergeCell ref="A743:L743"/>
    <mergeCell ref="A744:L744"/>
    <mergeCell ref="A722:J722"/>
    <mergeCell ref="A696:J696"/>
    <mergeCell ref="A697:J697"/>
    <mergeCell ref="A664:J664"/>
    <mergeCell ref="A665:J665"/>
    <mergeCell ref="A666:J666"/>
    <mergeCell ref="A667:J667"/>
    <mergeCell ref="A668:J668"/>
    <mergeCell ref="A669:J669"/>
    <mergeCell ref="A670:J670"/>
    <mergeCell ref="A671:J671"/>
    <mergeCell ref="A672:J672"/>
    <mergeCell ref="A673:J673"/>
    <mergeCell ref="A674:J674"/>
    <mergeCell ref="A675:J675"/>
    <mergeCell ref="A676:J676"/>
    <mergeCell ref="A677:J677"/>
    <mergeCell ref="A691:J691"/>
    <mergeCell ref="A692:J692"/>
    <mergeCell ref="A693:J693"/>
    <mergeCell ref="A694:J694"/>
    <mergeCell ref="A695:J695"/>
    <mergeCell ref="A686:J686"/>
    <mergeCell ref="A687:J687"/>
    <mergeCell ref="A688:J688"/>
    <mergeCell ref="A689:J689"/>
    <mergeCell ref="A690:J690"/>
    <mergeCell ref="A681:J681"/>
    <mergeCell ref="A682:J682"/>
    <mergeCell ref="A683:J683"/>
    <mergeCell ref="A684:J684"/>
    <mergeCell ref="A685:J685"/>
    <mergeCell ref="A646:J646"/>
    <mergeCell ref="A649:J649"/>
    <mergeCell ref="A651:J651"/>
    <mergeCell ref="A652:J652"/>
    <mergeCell ref="A655:L655"/>
    <mergeCell ref="A654:J654"/>
    <mergeCell ref="A678:J678"/>
    <mergeCell ref="A679:J679"/>
    <mergeCell ref="A680:J680"/>
    <mergeCell ref="A647:J647"/>
    <mergeCell ref="A648:J648"/>
    <mergeCell ref="A650:J650"/>
    <mergeCell ref="A657:J657"/>
    <mergeCell ref="A658:J658"/>
    <mergeCell ref="A659:J659"/>
    <mergeCell ref="A660:J660"/>
    <mergeCell ref="A661:J661"/>
    <mergeCell ref="A656:J656"/>
    <mergeCell ref="A662:J662"/>
    <mergeCell ref="A663:J663"/>
    <mergeCell ref="A639:J639"/>
    <mergeCell ref="A643:J643"/>
    <mergeCell ref="A645:J645"/>
    <mergeCell ref="A640:J640"/>
    <mergeCell ref="A642:J642"/>
    <mergeCell ref="A641:J641"/>
    <mergeCell ref="A644:J644"/>
    <mergeCell ref="A625:J625"/>
    <mergeCell ref="A626:J626"/>
    <mergeCell ref="A627:J627"/>
    <mergeCell ref="A636:L636"/>
    <mergeCell ref="A637:J637"/>
    <mergeCell ref="A634:J634"/>
    <mergeCell ref="A635:J635"/>
    <mergeCell ref="A628:L628"/>
    <mergeCell ref="A622:J622"/>
    <mergeCell ref="A615:J615"/>
    <mergeCell ref="A623:J623"/>
    <mergeCell ref="A620:J620"/>
    <mergeCell ref="A624:J624"/>
    <mergeCell ref="A619:J619"/>
    <mergeCell ref="A605:L605"/>
    <mergeCell ref="A606:J606"/>
    <mergeCell ref="A607:J607"/>
    <mergeCell ref="A618:J618"/>
    <mergeCell ref="A621:J621"/>
    <mergeCell ref="A616:L616"/>
    <mergeCell ref="A617:J617"/>
    <mergeCell ref="A611:J611"/>
    <mergeCell ref="A609:J609"/>
    <mergeCell ref="A610:J610"/>
    <mergeCell ref="A612:J612"/>
    <mergeCell ref="A613:J613"/>
    <mergeCell ref="A614:J614"/>
    <mergeCell ref="A600:J600"/>
    <mergeCell ref="A601:J601"/>
    <mergeCell ref="A602:M602"/>
    <mergeCell ref="A603:M603"/>
    <mergeCell ref="A604:L604"/>
    <mergeCell ref="A556:J556"/>
    <mergeCell ref="A557:L557"/>
    <mergeCell ref="A597:J597"/>
    <mergeCell ref="A598:J598"/>
    <mergeCell ref="A599:J599"/>
    <mergeCell ref="A588:J588"/>
    <mergeCell ref="A589:J589"/>
    <mergeCell ref="A592:J592"/>
    <mergeCell ref="A580:J580"/>
    <mergeCell ref="A581:J581"/>
    <mergeCell ref="A582:J582"/>
    <mergeCell ref="A583:M583"/>
    <mergeCell ref="A584:M584"/>
    <mergeCell ref="A590:J590"/>
    <mergeCell ref="A591:J591"/>
    <mergeCell ref="A595:J595"/>
    <mergeCell ref="A596:J596"/>
    <mergeCell ref="A564:J564"/>
    <mergeCell ref="A562:J562"/>
    <mergeCell ref="A565:J565"/>
    <mergeCell ref="A566:J566"/>
    <mergeCell ref="A567:J567"/>
    <mergeCell ref="A568:J568"/>
    <mergeCell ref="A569:M569"/>
    <mergeCell ref="A570:M570"/>
    <mergeCell ref="A571:L571"/>
    <mergeCell ref="A572:J572"/>
    <mergeCell ref="A573:J573"/>
    <mergeCell ref="A574:J574"/>
    <mergeCell ref="A575:J575"/>
    <mergeCell ref="A576:J576"/>
    <mergeCell ref="A458:J458"/>
    <mergeCell ref="A593:J593"/>
    <mergeCell ref="A594:J594"/>
    <mergeCell ref="A585:L585"/>
    <mergeCell ref="A586:J586"/>
    <mergeCell ref="A587:J587"/>
    <mergeCell ref="A578:J578"/>
    <mergeCell ref="A579:J579"/>
    <mergeCell ref="A546:J546"/>
    <mergeCell ref="A547:J547"/>
    <mergeCell ref="A558:J558"/>
    <mergeCell ref="A559:J559"/>
    <mergeCell ref="A560:J560"/>
    <mergeCell ref="A561:J561"/>
    <mergeCell ref="A563:J563"/>
    <mergeCell ref="A555:J555"/>
    <mergeCell ref="A529:J529"/>
    <mergeCell ref="A443:J443"/>
    <mergeCell ref="A444:J444"/>
    <mergeCell ref="A441:J441"/>
    <mergeCell ref="A442:J442"/>
    <mergeCell ref="A450:J450"/>
    <mergeCell ref="A445:J445"/>
    <mergeCell ref="A446:J446"/>
    <mergeCell ref="A447:J447"/>
    <mergeCell ref="A448:J448"/>
    <mergeCell ref="A449:J449"/>
    <mergeCell ref="A456:J456"/>
    <mergeCell ref="A453:J453"/>
    <mergeCell ref="A454:J454"/>
    <mergeCell ref="A455:J455"/>
    <mergeCell ref="A461:J461"/>
    <mergeCell ref="A500:J500"/>
    <mergeCell ref="A501:J501"/>
    <mergeCell ref="A513:J513"/>
    <mergeCell ref="A483:J483"/>
    <mergeCell ref="A526:J526"/>
    <mergeCell ref="A503:J503"/>
    <mergeCell ref="A440:J440"/>
    <mergeCell ref="A437:L437"/>
    <mergeCell ref="A438:L438"/>
    <mergeCell ref="A434:J434"/>
    <mergeCell ref="A435:J435"/>
    <mergeCell ref="A436:L436"/>
    <mergeCell ref="A439:J439"/>
    <mergeCell ref="A431:J431"/>
    <mergeCell ref="A432:J432"/>
    <mergeCell ref="A433:J433"/>
    <mergeCell ref="A391:J391"/>
    <mergeCell ref="A392:J392"/>
    <mergeCell ref="A393:J393"/>
    <mergeCell ref="A394:L394"/>
    <mergeCell ref="A411:J411"/>
    <mergeCell ref="A395:J395"/>
    <mergeCell ref="A399:J399"/>
    <mergeCell ref="A396:J396"/>
    <mergeCell ref="A397:J397"/>
    <mergeCell ref="A398:J398"/>
    <mergeCell ref="A430:J430"/>
    <mergeCell ref="A425:J425"/>
    <mergeCell ref="A426:L426"/>
    <mergeCell ref="A427:J427"/>
    <mergeCell ref="A428:J428"/>
    <mergeCell ref="A429:J429"/>
    <mergeCell ref="A380:J380"/>
    <mergeCell ref="A381:J381"/>
    <mergeCell ref="A382:J382"/>
    <mergeCell ref="A383:J383"/>
    <mergeCell ref="A384:J384"/>
    <mergeCell ref="A403:J403"/>
    <mergeCell ref="A404:J404"/>
    <mergeCell ref="A405:J405"/>
    <mergeCell ref="A410:J410"/>
    <mergeCell ref="A409:J409"/>
    <mergeCell ref="A406:J406"/>
    <mergeCell ref="A407:J407"/>
    <mergeCell ref="A408:J408"/>
    <mergeCell ref="A424:J424"/>
    <mergeCell ref="A412:L412"/>
    <mergeCell ref="A413:J413"/>
    <mergeCell ref="A414:J414"/>
    <mergeCell ref="A415:J415"/>
    <mergeCell ref="A416:L416"/>
    <mergeCell ref="A420:J420"/>
    <mergeCell ref="A421:J421"/>
    <mergeCell ref="A422:J422"/>
    <mergeCell ref="A423:J423"/>
    <mergeCell ref="A418:J418"/>
    <mergeCell ref="A419:L419"/>
    <mergeCell ref="A375:J375"/>
    <mergeCell ref="A373:J373"/>
    <mergeCell ref="A376:J376"/>
    <mergeCell ref="A374:J374"/>
    <mergeCell ref="A377:J377"/>
    <mergeCell ref="A378:J378"/>
    <mergeCell ref="A379:J379"/>
    <mergeCell ref="A390:J390"/>
    <mergeCell ref="A400:J400"/>
    <mergeCell ref="A401:J401"/>
    <mergeCell ref="A402:L402"/>
    <mergeCell ref="A417:J417"/>
    <mergeCell ref="A385:J385"/>
    <mergeCell ref="A387:J387"/>
    <mergeCell ref="A388:J388"/>
    <mergeCell ref="A386:J386"/>
    <mergeCell ref="A389:J389"/>
    <mergeCell ref="A372:J372"/>
    <mergeCell ref="A367:J367"/>
    <mergeCell ref="A339:J339"/>
    <mergeCell ref="A345:J345"/>
    <mergeCell ref="A346:J346"/>
    <mergeCell ref="A347:J347"/>
    <mergeCell ref="A348:L348"/>
    <mergeCell ref="A340:J340"/>
    <mergeCell ref="A341:J341"/>
    <mergeCell ref="A342:J342"/>
    <mergeCell ref="A343:J343"/>
    <mergeCell ref="A344:J344"/>
    <mergeCell ref="A349:J349"/>
    <mergeCell ref="A350:J350"/>
    <mergeCell ref="A351:J351"/>
    <mergeCell ref="A352:J352"/>
    <mergeCell ref="A366:J366"/>
    <mergeCell ref="A368:J368"/>
    <mergeCell ref="A369:L369"/>
    <mergeCell ref="A370:J370"/>
    <mergeCell ref="A371:J371"/>
    <mergeCell ref="A363:J363"/>
    <mergeCell ref="A362:J362"/>
    <mergeCell ref="A361:J361"/>
    <mergeCell ref="A364:J364"/>
    <mergeCell ref="A365:J365"/>
    <mergeCell ref="A356:J356"/>
    <mergeCell ref="A357:J357"/>
    <mergeCell ref="A358:J358"/>
    <mergeCell ref="A359:J359"/>
    <mergeCell ref="A360:J360"/>
    <mergeCell ref="A332:J332"/>
    <mergeCell ref="A333:J333"/>
    <mergeCell ref="A337:J337"/>
    <mergeCell ref="A353:J353"/>
    <mergeCell ref="A354:J354"/>
    <mergeCell ref="A355:J355"/>
    <mergeCell ref="A321:J321"/>
    <mergeCell ref="A322:J322"/>
    <mergeCell ref="A323:J323"/>
    <mergeCell ref="A324:L324"/>
    <mergeCell ref="A325:J325"/>
    <mergeCell ref="A326:J326"/>
    <mergeCell ref="A327:J327"/>
    <mergeCell ref="A335:J335"/>
    <mergeCell ref="A336:J336"/>
    <mergeCell ref="A338:J338"/>
    <mergeCell ref="A334:J334"/>
    <mergeCell ref="A328:J328"/>
    <mergeCell ref="A329:J329"/>
    <mergeCell ref="A330:J330"/>
    <mergeCell ref="A331:J331"/>
    <mergeCell ref="A315:J315"/>
    <mergeCell ref="A316:J316"/>
    <mergeCell ref="A317:J317"/>
    <mergeCell ref="A318:J318"/>
    <mergeCell ref="A319:L319"/>
    <mergeCell ref="A310:J310"/>
    <mergeCell ref="A311:J311"/>
    <mergeCell ref="A312:J312"/>
    <mergeCell ref="A313:J313"/>
    <mergeCell ref="A314:J314"/>
    <mergeCell ref="A306:J306"/>
    <mergeCell ref="A307:J307"/>
    <mergeCell ref="A304:J304"/>
    <mergeCell ref="A308:J308"/>
    <mergeCell ref="A309:J309"/>
    <mergeCell ref="A303:J303"/>
    <mergeCell ref="A305:J305"/>
    <mergeCell ref="A221:J221"/>
    <mergeCell ref="A226:J226"/>
    <mergeCell ref="A215:J215"/>
    <mergeCell ref="A228:J228"/>
    <mergeCell ref="A216:J216"/>
    <mergeCell ref="A217:J217"/>
    <mergeCell ref="A218:J218"/>
    <mergeCell ref="A283:J283"/>
    <mergeCell ref="A274:L274"/>
    <mergeCell ref="A275:J275"/>
    <mergeCell ref="A276:J276"/>
    <mergeCell ref="A277:J277"/>
    <mergeCell ref="A279:J279"/>
    <mergeCell ref="A278:J278"/>
    <mergeCell ref="A320:J320"/>
    <mergeCell ref="A288:J288"/>
    <mergeCell ref="A289:J289"/>
    <mergeCell ref="A290:J290"/>
    <mergeCell ref="A292:J292"/>
    <mergeCell ref="A293:J293"/>
    <mergeCell ref="A294:J294"/>
    <mergeCell ref="A296:J296"/>
    <mergeCell ref="A297:J297"/>
    <mergeCell ref="A295:J295"/>
    <mergeCell ref="A291:J291"/>
    <mergeCell ref="A298:J298"/>
    <mergeCell ref="A299:J299"/>
    <mergeCell ref="A300:J300"/>
    <mergeCell ref="A301:J301"/>
    <mergeCell ref="A302:L302"/>
    <mergeCell ref="A241:J241"/>
    <mergeCell ref="A229:J229"/>
    <mergeCell ref="A230:J230"/>
    <mergeCell ref="A239:J239"/>
    <mergeCell ref="A233:J233"/>
    <mergeCell ref="A236:J236"/>
    <mergeCell ref="A237:J237"/>
    <mergeCell ref="A238:J238"/>
    <mergeCell ref="A231:J231"/>
    <mergeCell ref="A234:J234"/>
    <mergeCell ref="A235:J235"/>
    <mergeCell ref="A232:J232"/>
    <mergeCell ref="A240:J240"/>
    <mergeCell ref="A280:J280"/>
    <mergeCell ref="A281:L281"/>
    <mergeCell ref="A284:J284"/>
    <mergeCell ref="A271:J271"/>
    <mergeCell ref="A191:J191"/>
    <mergeCell ref="A210:J210"/>
    <mergeCell ref="A206:L206"/>
    <mergeCell ref="A205:J205"/>
    <mergeCell ref="A202:J202"/>
    <mergeCell ref="A192:J192"/>
    <mergeCell ref="A194:J194"/>
    <mergeCell ref="A195:J195"/>
    <mergeCell ref="A198:J198"/>
    <mergeCell ref="A199:J199"/>
    <mergeCell ref="A209:J209"/>
    <mergeCell ref="A197:J197"/>
    <mergeCell ref="A263:J263"/>
    <mergeCell ref="A264:J264"/>
    <mergeCell ref="A266:J266"/>
    <mergeCell ref="A265:J265"/>
    <mergeCell ref="A272:J272"/>
    <mergeCell ref="A227:J227"/>
    <mergeCell ref="A211:J211"/>
    <mergeCell ref="A220:J220"/>
    <mergeCell ref="A223:J223"/>
    <mergeCell ref="A224:L224"/>
    <mergeCell ref="A225:J225"/>
    <mergeCell ref="A222:J222"/>
    <mergeCell ref="A214:J214"/>
    <mergeCell ref="A186:J186"/>
    <mergeCell ref="A184:L184"/>
    <mergeCell ref="A161:L161"/>
    <mergeCell ref="A160:J160"/>
    <mergeCell ref="A165:J165"/>
    <mergeCell ref="A166:J166"/>
    <mergeCell ref="A172:J172"/>
    <mergeCell ref="A173:J173"/>
    <mergeCell ref="A174:J174"/>
    <mergeCell ref="A177:J177"/>
    <mergeCell ref="A167:J167"/>
    <mergeCell ref="A168:J168"/>
    <mergeCell ref="A169:J169"/>
    <mergeCell ref="A170:J170"/>
    <mergeCell ref="A164:J164"/>
    <mergeCell ref="A179:J179"/>
    <mergeCell ref="A180:J180"/>
    <mergeCell ref="A178:J178"/>
    <mergeCell ref="A185:J185"/>
    <mergeCell ref="A182:J182"/>
    <mergeCell ref="A183:J183"/>
    <mergeCell ref="A119:J119"/>
    <mergeCell ref="A120:J120"/>
    <mergeCell ref="A128:J128"/>
    <mergeCell ref="A121:J121"/>
    <mergeCell ref="A145:J145"/>
    <mergeCell ref="A114:J114"/>
    <mergeCell ref="A116:J116"/>
    <mergeCell ref="A115:J115"/>
    <mergeCell ref="A117:L117"/>
    <mergeCell ref="A118:J118"/>
    <mergeCell ref="A139:J139"/>
    <mergeCell ref="A137:J137"/>
    <mergeCell ref="A171:J171"/>
    <mergeCell ref="A162:J162"/>
    <mergeCell ref="A163:J163"/>
    <mergeCell ref="A129:J129"/>
    <mergeCell ref="A130:J130"/>
    <mergeCell ref="A131:J131"/>
    <mergeCell ref="A133:J133"/>
    <mergeCell ref="A138:J138"/>
    <mergeCell ref="A134:J134"/>
    <mergeCell ref="D7:E7"/>
    <mergeCell ref="B8:E8"/>
    <mergeCell ref="A9:L9"/>
    <mergeCell ref="A10:J10"/>
    <mergeCell ref="A17:J17"/>
    <mergeCell ref="A91:J91"/>
    <mergeCell ref="A92:J92"/>
    <mergeCell ref="A93:L93"/>
    <mergeCell ref="A56:J56"/>
    <mergeCell ref="A46:J46"/>
    <mergeCell ref="A47:J47"/>
    <mergeCell ref="A58:J58"/>
    <mergeCell ref="A59:J59"/>
    <mergeCell ref="A60:J60"/>
    <mergeCell ref="A61:J61"/>
    <mergeCell ref="A62:J62"/>
    <mergeCell ref="A63:J63"/>
    <mergeCell ref="A64:J64"/>
    <mergeCell ref="A65:J65"/>
    <mergeCell ref="A66:J66"/>
    <mergeCell ref="A73:J73"/>
    <mergeCell ref="A15:J15"/>
    <mergeCell ref="A16:J16"/>
    <mergeCell ref="A77:J77"/>
    <mergeCell ref="A78:J78"/>
    <mergeCell ref="A219:J219"/>
    <mergeCell ref="A21:L21"/>
    <mergeCell ref="A24:J24"/>
    <mergeCell ref="A32:J32"/>
    <mergeCell ref="A51:J51"/>
    <mergeCell ref="A22:J22"/>
    <mergeCell ref="A23:J23"/>
    <mergeCell ref="A25:J25"/>
    <mergeCell ref="A26:J26"/>
    <mergeCell ref="A28:L28"/>
    <mergeCell ref="A29:L29"/>
    <mergeCell ref="A27:J27"/>
    <mergeCell ref="A14:J14"/>
    <mergeCell ref="A11:L11"/>
    <mergeCell ref="N10:N12"/>
    <mergeCell ref="O10:O12"/>
    <mergeCell ref="A12:L12"/>
    <mergeCell ref="A13:J13"/>
    <mergeCell ref="A88:J88"/>
    <mergeCell ref="A89:J89"/>
    <mergeCell ref="A90:J90"/>
    <mergeCell ref="A19:J19"/>
    <mergeCell ref="A18:J18"/>
    <mergeCell ref="A30:J30"/>
    <mergeCell ref="A74:J74"/>
    <mergeCell ref="A75:J75"/>
    <mergeCell ref="A76:J76"/>
    <mergeCell ref="A67:J67"/>
    <mergeCell ref="A68:J68"/>
    <mergeCell ref="A69:J69"/>
    <mergeCell ref="A70:J70"/>
    <mergeCell ref="A71:L71"/>
    <mergeCell ref="A72:J72"/>
    <mergeCell ref="A33:J33"/>
    <mergeCell ref="A34:J34"/>
    <mergeCell ref="A189:J189"/>
    <mergeCell ref="A212:J212"/>
    <mergeCell ref="A213:J213"/>
    <mergeCell ref="A190:J190"/>
    <mergeCell ref="A203:J203"/>
    <mergeCell ref="A204:J204"/>
    <mergeCell ref="A207:L207"/>
    <mergeCell ref="A208:J208"/>
    <mergeCell ref="A196:J196"/>
    <mergeCell ref="A200:J200"/>
    <mergeCell ref="A201:J201"/>
    <mergeCell ref="A43:J43"/>
    <mergeCell ref="A44:J44"/>
    <mergeCell ref="A45:J45"/>
    <mergeCell ref="A41:L41"/>
    <mergeCell ref="A42:L42"/>
    <mergeCell ref="A85:L85"/>
    <mergeCell ref="A86:L86"/>
    <mergeCell ref="A87:J87"/>
    <mergeCell ref="A79:J79"/>
    <mergeCell ref="A80:L80"/>
    <mergeCell ref="A81:J81"/>
    <mergeCell ref="A82:J82"/>
    <mergeCell ref="A83:J83"/>
    <mergeCell ref="A84:J84"/>
    <mergeCell ref="A122:J122"/>
    <mergeCell ref="A94:J94"/>
    <mergeCell ref="A95:J95"/>
    <mergeCell ref="A96:L96"/>
    <mergeCell ref="A97:J97"/>
    <mergeCell ref="A98:J98"/>
    <mergeCell ref="A100:J100"/>
    <mergeCell ref="A101:J101"/>
    <mergeCell ref="A106:J106"/>
    <mergeCell ref="A107:J107"/>
    <mergeCell ref="A108:J108"/>
    <mergeCell ref="A109:J109"/>
    <mergeCell ref="A110:J110"/>
    <mergeCell ref="A111:J111"/>
    <mergeCell ref="A112:J112"/>
    <mergeCell ref="A113:J113"/>
    <mergeCell ref="A37:J37"/>
    <mergeCell ref="A38:J38"/>
    <mergeCell ref="A157:J157"/>
    <mergeCell ref="A158:J158"/>
    <mergeCell ref="A159:J159"/>
    <mergeCell ref="A135:J135"/>
    <mergeCell ref="A154:J154"/>
    <mergeCell ref="A155:J155"/>
    <mergeCell ref="A156:J156"/>
    <mergeCell ref="A55:J55"/>
    <mergeCell ref="A57:J57"/>
    <mergeCell ref="A102:J102"/>
    <mergeCell ref="A103:J103"/>
    <mergeCell ref="A99:J99"/>
    <mergeCell ref="A104:J104"/>
    <mergeCell ref="A105:J105"/>
    <mergeCell ref="A193:J193"/>
    <mergeCell ref="A141:J141"/>
    <mergeCell ref="A142:J142"/>
    <mergeCell ref="A143:J143"/>
    <mergeCell ref="A144:J144"/>
    <mergeCell ref="A150:J150"/>
    <mergeCell ref="A151:J151"/>
    <mergeCell ref="A146:J146"/>
    <mergeCell ref="A148:J148"/>
    <mergeCell ref="A149:J149"/>
    <mergeCell ref="A147:J147"/>
    <mergeCell ref="A188:J188"/>
    <mergeCell ref="A187:J187"/>
    <mergeCell ref="A181:J181"/>
    <mergeCell ref="A175:L175"/>
    <mergeCell ref="A176:L176"/>
    <mergeCell ref="A123:J123"/>
    <mergeCell ref="A124:J124"/>
    <mergeCell ref="A125:J125"/>
    <mergeCell ref="A126:J126"/>
    <mergeCell ref="A127:J127"/>
    <mergeCell ref="A273:L273"/>
    <mergeCell ref="A282:J282"/>
    <mergeCell ref="A1155:J1155"/>
    <mergeCell ref="A490:J490"/>
    <mergeCell ref="A542:J542"/>
    <mergeCell ref="A498:J498"/>
    <mergeCell ref="A494:J494"/>
    <mergeCell ref="A495:J495"/>
    <mergeCell ref="A459:J459"/>
    <mergeCell ref="A460:J460"/>
    <mergeCell ref="A465:J465"/>
    <mergeCell ref="A538:J538"/>
    <mergeCell ref="A527:J527"/>
    <mergeCell ref="A285:J285"/>
    <mergeCell ref="A286:J286"/>
    <mergeCell ref="A287:J287"/>
    <mergeCell ref="A31:J31"/>
    <mergeCell ref="A48:J48"/>
    <mergeCell ref="A35:J35"/>
    <mergeCell ref="A132:J132"/>
    <mergeCell ref="A153:J153"/>
    <mergeCell ref="A39:J39"/>
    <mergeCell ref="A40:J40"/>
    <mergeCell ref="A136:J136"/>
    <mergeCell ref="A140:J140"/>
    <mergeCell ref="A52:J52"/>
    <mergeCell ref="A53:J53"/>
    <mergeCell ref="A54:L54"/>
    <mergeCell ref="A49:J49"/>
    <mergeCell ref="A50:J50"/>
    <mergeCell ref="A152:J152"/>
    <mergeCell ref="A36:J36"/>
    <mergeCell ref="A1441:J1441"/>
    <mergeCell ref="A1354:L1354"/>
    <mergeCell ref="A1355:J1355"/>
    <mergeCell ref="A1352:J1352"/>
    <mergeCell ref="A1364:J1364"/>
    <mergeCell ref="A1365:J1365"/>
    <mergeCell ref="A1353:J1353"/>
    <mergeCell ref="A1366:J1366"/>
    <mergeCell ref="A1356:J1356"/>
    <mergeCell ref="A1439:J1439"/>
    <mergeCell ref="A1440:J1440"/>
    <mergeCell ref="A1379:J1379"/>
    <mergeCell ref="A1380:J1380"/>
    <mergeCell ref="A1381:J1381"/>
    <mergeCell ref="A1382:J1382"/>
    <mergeCell ref="A1383:J1383"/>
    <mergeCell ref="A1394:J1394"/>
    <mergeCell ref="A1395:J1395"/>
    <mergeCell ref="A1342:J1342"/>
    <mergeCell ref="A1343:J1343"/>
    <mergeCell ref="A1349:J1349"/>
    <mergeCell ref="A1376:L1376"/>
    <mergeCell ref="A1377:J1377"/>
    <mergeCell ref="A1357:J1357"/>
    <mergeCell ref="A1358:J1358"/>
    <mergeCell ref="A1361:J1361"/>
    <mergeCell ref="A1362:J1362"/>
    <mergeCell ref="A1363:J1363"/>
    <mergeCell ref="A1359:J1359"/>
    <mergeCell ref="A1348:J1348"/>
    <mergeCell ref="A1344:J1344"/>
    <mergeCell ref="A1345:J1345"/>
    <mergeCell ref="A463:J463"/>
    <mergeCell ref="A457:J457"/>
    <mergeCell ref="A471:J471"/>
    <mergeCell ref="A464:J464"/>
    <mergeCell ref="A1378:J1378"/>
    <mergeCell ref="A1373:J1373"/>
    <mergeCell ref="A1374:J1374"/>
    <mergeCell ref="A1346:L1346"/>
    <mergeCell ref="A1347:J1347"/>
    <mergeCell ref="A1350:J1350"/>
    <mergeCell ref="A1351:J1351"/>
    <mergeCell ref="A771:J771"/>
    <mergeCell ref="A531:J531"/>
    <mergeCell ref="A530:J530"/>
    <mergeCell ref="A481:L481"/>
    <mergeCell ref="A511:J511"/>
    <mergeCell ref="A1227:J1227"/>
    <mergeCell ref="A1228:J1228"/>
    <mergeCell ref="A1229:J1229"/>
    <mergeCell ref="A1230:J1230"/>
    <mergeCell ref="A451:J451"/>
    <mergeCell ref="A452:J452"/>
    <mergeCell ref="A505:J505"/>
    <mergeCell ref="A510:J510"/>
    <mergeCell ref="A479:J479"/>
    <mergeCell ref="A480:J480"/>
    <mergeCell ref="A472:J472"/>
    <mergeCell ref="A473:J473"/>
    <mergeCell ref="A477:J477"/>
    <mergeCell ref="A497:J497"/>
    <mergeCell ref="A504:J504"/>
    <mergeCell ref="A474:J474"/>
    <mergeCell ref="A466:J466"/>
    <mergeCell ref="A462:J462"/>
    <mergeCell ref="A534:J534"/>
    <mergeCell ref="A467:J467"/>
    <mergeCell ref="A468:J468"/>
    <mergeCell ref="A508:J508"/>
    <mergeCell ref="A509:J509"/>
    <mergeCell ref="A521:J521"/>
    <mergeCell ref="A514:J514"/>
    <mergeCell ref="A515:J515"/>
    <mergeCell ref="A482:J482"/>
    <mergeCell ref="A528:L528"/>
    <mergeCell ref="A524:J524"/>
    <mergeCell ref="A525:J525"/>
    <mergeCell ref="A475:J475"/>
    <mergeCell ref="A476:J476"/>
    <mergeCell ref="A469:J469"/>
    <mergeCell ref="A470:J470"/>
    <mergeCell ref="A523:J523"/>
    <mergeCell ref="A485:J485"/>
    <mergeCell ref="A506:J506"/>
    <mergeCell ref="A507:J507"/>
    <mergeCell ref="A493:J493"/>
    <mergeCell ref="A499:J499"/>
    <mergeCell ref="A486:J486"/>
    <mergeCell ref="A478:J478"/>
    <mergeCell ref="A487:J487"/>
    <mergeCell ref="A488:J488"/>
    <mergeCell ref="A491:J491"/>
    <mergeCell ref="A492:J492"/>
    <mergeCell ref="A512:J512"/>
    <mergeCell ref="A496:J496"/>
    <mergeCell ref="A638:J638"/>
    <mergeCell ref="A608:J608"/>
    <mergeCell ref="A539:J539"/>
    <mergeCell ref="A540:J540"/>
    <mergeCell ref="A548:J548"/>
    <mergeCell ref="A549:L549"/>
    <mergeCell ref="A550:J550"/>
    <mergeCell ref="A551:J551"/>
    <mergeCell ref="A552:J552"/>
    <mergeCell ref="A553:J553"/>
    <mergeCell ref="A577:J577"/>
    <mergeCell ref="A629:J629"/>
    <mergeCell ref="A630:J630"/>
    <mergeCell ref="A631:J631"/>
    <mergeCell ref="A632:J632"/>
    <mergeCell ref="A633:J633"/>
    <mergeCell ref="A532:J532"/>
    <mergeCell ref="A537:J537"/>
    <mergeCell ref="A554:J554"/>
    <mergeCell ref="A535:J535"/>
    <mergeCell ref="A536:J536"/>
    <mergeCell ref="A543:J543"/>
    <mergeCell ref="A533:J533"/>
    <mergeCell ref="A541:J541"/>
    <mergeCell ref="A544:J544"/>
    <mergeCell ref="A545:J545"/>
    <mergeCell ref="A1328:J1328"/>
    <mergeCell ref="A1162:J1162"/>
    <mergeCell ref="A955:J955"/>
    <mergeCell ref="A956:J956"/>
    <mergeCell ref="A957:J957"/>
    <mergeCell ref="A1160:J1160"/>
    <mergeCell ref="A1158:J1158"/>
    <mergeCell ref="A1159:J1159"/>
    <mergeCell ref="A1156:J1156"/>
    <mergeCell ref="A1157:J1157"/>
    <mergeCell ref="A1187:J1187"/>
    <mergeCell ref="A1183:J1183"/>
    <mergeCell ref="A1184:J1184"/>
    <mergeCell ref="A1165:J1165"/>
    <mergeCell ref="A1166:J1166"/>
    <mergeCell ref="A1185:J1185"/>
    <mergeCell ref="A1231:J1231"/>
    <mergeCell ref="A1232:L1232"/>
    <mergeCell ref="A1233:J1233"/>
    <mergeCell ref="A1234:J1234"/>
    <mergeCell ref="A909:J909"/>
    <mergeCell ref="A917:J917"/>
    <mergeCell ref="A916:J916"/>
    <mergeCell ref="A949:J949"/>
    <mergeCell ref="A950:J950"/>
    <mergeCell ref="A951:J951"/>
    <mergeCell ref="A1204:J1204"/>
    <mergeCell ref="A1198:L1198"/>
    <mergeCell ref="A1212:J1212"/>
    <mergeCell ref="A1213:J1213"/>
    <mergeCell ref="A1214:J1214"/>
    <mergeCell ref="A1226:J1226"/>
  </mergeCells>
  <pageMargins left="0.19652777777777999" right="0.19652777777777999" top="0.19652777777777999" bottom="0.19652777777777999" header="0" footer="0"/>
  <pageSetup paperSize="9" scale="70" orientation="landscape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 1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Manager3</cp:lastModifiedBy>
  <dcterms:created xsi:type="dcterms:W3CDTF">2016-08-22T08:58:55Z</dcterms:created>
  <dcterms:modified xsi:type="dcterms:W3CDTF">2016-10-05T03:28:00Z</dcterms:modified>
  <cp:category/>
</cp:coreProperties>
</file>